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apuzzo/Desktop/ARCHIVIO/GDrive/Mac_Sync/FACOLTA/PRESIDENZA_CdLM_MC/Presidente_2021/Calendari/Calendario_2024/II_Semestre/calendari_finale/"/>
    </mc:Choice>
  </mc:AlternateContent>
  <xr:revisionPtr revIDLastSave="0" documentId="13_ncr:1_{9549F77E-04FE-ED4E-A096-C8498A7EE5DA}" xr6:coauthVersionLast="47" xr6:coauthVersionMax="47" xr10:uidLastSave="{00000000-0000-0000-0000-000000000000}"/>
  <bookViews>
    <workbookView xWindow="0" yWindow="500" windowWidth="22140" windowHeight="12580" xr2:uid="{9C9391AB-E76C-5F41-8CE1-D766FADB5544}"/>
  </bookViews>
  <sheets>
    <sheet name="3A" sheetId="9" r:id="rId1"/>
    <sheet name="3B" sheetId="10" r:id="rId2"/>
    <sheet name="3C" sheetId="11" r:id="rId3"/>
    <sheet name="3D" sheetId="12" r:id="rId4"/>
  </sheets>
  <externalReferences>
    <externalReference r:id="rId5"/>
  </externalReferences>
  <definedNames>
    <definedName name="_xlnm.Print_Area">#REF!</definedName>
    <definedName name="Festivita">[1]Impostazioni!$K$11:$K$26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2" l="1"/>
  <c r="R18" i="12"/>
  <c r="R17" i="12"/>
  <c r="R16" i="12"/>
  <c r="R15" i="12"/>
  <c r="R14" i="12"/>
  <c r="R13" i="12"/>
  <c r="R12" i="12"/>
  <c r="R19" i="11"/>
  <c r="R18" i="11"/>
  <c r="R17" i="11"/>
  <c r="R16" i="11"/>
  <c r="R15" i="11"/>
  <c r="R14" i="11"/>
  <c r="R13" i="11"/>
  <c r="R12" i="11"/>
  <c r="R19" i="10"/>
  <c r="R18" i="10"/>
  <c r="R17" i="10"/>
  <c r="R16" i="10"/>
  <c r="R15" i="10"/>
  <c r="R14" i="10"/>
  <c r="R13" i="10"/>
  <c r="R12" i="10"/>
  <c r="R18" i="9"/>
  <c r="R19" i="9"/>
  <c r="R17" i="9"/>
  <c r="R16" i="9"/>
  <c r="R15" i="9"/>
  <c r="R12" i="9"/>
  <c r="R14" i="9"/>
  <c r="R13" i="9"/>
</calcChain>
</file>

<file path=xl/sharedStrings.xml><?xml version="1.0" encoding="utf-8"?>
<sst xmlns="http://schemas.openxmlformats.org/spreadsheetml/2006/main" count="1343" uniqueCount="94">
  <si>
    <t xml:space="preserve">Università di Catania
Scuola "Facoltà di Medicina" </t>
  </si>
  <si>
    <t>Corso di Laurea Magistrale in MEDICINA e CHIRURGIA</t>
  </si>
  <si>
    <t>Orario delle Lezioni - A.A. 2024/25</t>
  </si>
  <si>
    <t>Insegnamento</t>
  </si>
  <si>
    <t>Docente</t>
  </si>
  <si>
    <t>Tipologia attività</t>
  </si>
  <si>
    <t>Previste</t>
  </si>
  <si>
    <t>Programmate</t>
  </si>
  <si>
    <t>Data</t>
  </si>
  <si>
    <t>08,00-09,00</t>
  </si>
  <si>
    <t>09,00-10,00</t>
  </si>
  <si>
    <t>10,00-11,00</t>
  </si>
  <si>
    <t>11,00-12,00</t>
  </si>
  <si>
    <t>12,00-13,00</t>
  </si>
  <si>
    <t>13,00-14,00</t>
  </si>
  <si>
    <t>14,00-15,00</t>
  </si>
  <si>
    <t>15,00-16,00</t>
  </si>
  <si>
    <t>16,00-17,00</t>
  </si>
  <si>
    <t>lunedì</t>
  </si>
  <si>
    <t>martedì</t>
  </si>
  <si>
    <t>Aula non disponibile</t>
  </si>
  <si>
    <t>mercoledì</t>
  </si>
  <si>
    <t>giovedì</t>
  </si>
  <si>
    <t>venerdì</t>
  </si>
  <si>
    <t>sabato</t>
  </si>
  <si>
    <t>domenica</t>
  </si>
  <si>
    <t>Esami Sessione di aprile (dal 14 al 24 aprile)</t>
  </si>
  <si>
    <r>
      <t xml:space="preserve">Esami Sessione Estiva </t>
    </r>
    <r>
      <rPr>
        <b/>
        <sz val="12"/>
        <color indexed="8"/>
        <rFont val="Arial"/>
        <family val="2"/>
      </rPr>
      <t>(dal 16 giugno al 31 luglio)</t>
    </r>
  </si>
  <si>
    <t>17,00-18,00</t>
  </si>
  <si>
    <r>
      <t>Patol. Sist. e Clin. 1
Mal. App. Cardiovascolare</t>
    </r>
    <r>
      <rPr>
        <sz val="8"/>
        <rFont val="Arial"/>
        <family val="2"/>
      </rPr>
      <t xml:space="preserve">
(7 CFU)</t>
    </r>
  </si>
  <si>
    <r>
      <rPr>
        <b/>
        <sz val="8"/>
        <rFont val="Arial"/>
        <family val="2"/>
      </rPr>
      <t>Patol. Sist. e Clin. 2
Mal. App. Respiratorio</t>
    </r>
    <r>
      <rPr>
        <sz val="8"/>
        <rFont val="Arial"/>
        <family val="2"/>
      </rPr>
      <t xml:space="preserve">
(6 CFU)</t>
    </r>
  </si>
  <si>
    <r>
      <rPr>
        <b/>
        <sz val="8"/>
        <rFont val="Arial"/>
        <family val="2"/>
      </rPr>
      <t xml:space="preserve">Farmacologia clinica </t>
    </r>
    <r>
      <rPr>
        <sz val="8"/>
        <rFont val="Arial"/>
        <family val="2"/>
      </rPr>
      <t xml:space="preserve">
(3 CFU)</t>
    </r>
  </si>
  <si>
    <r>
      <rPr>
        <b/>
        <sz val="8"/>
        <rFont val="Arial"/>
        <family val="2"/>
      </rPr>
      <t xml:space="preserve">Fisiopatologia Semeiotica
Metodologia Clinica
</t>
    </r>
    <r>
      <rPr>
        <sz val="8"/>
        <rFont val="Arial"/>
        <family val="2"/>
      </rPr>
      <t>(8 CFU)</t>
    </r>
  </si>
  <si>
    <r>
      <t xml:space="preserve">Tirocinio
</t>
    </r>
    <r>
      <rPr>
        <sz val="8"/>
        <rFont val="Arial"/>
        <family val="2"/>
      </rPr>
      <t xml:space="preserve">11 CFU
(275 ore)
</t>
    </r>
  </si>
  <si>
    <r>
      <t xml:space="preserve">Studenti immatricolati
A.A. </t>
    </r>
    <r>
      <rPr>
        <b/>
        <sz val="8"/>
        <color theme="1"/>
        <rFont val="Arial"/>
        <family val="2"/>
      </rPr>
      <t>2022/23</t>
    </r>
  </si>
  <si>
    <t>Cantarella G.</t>
  </si>
  <si>
    <t>Frontale in aula 29 ore</t>
  </si>
  <si>
    <t>Frontale in aula 7 ore</t>
  </si>
  <si>
    <t>Frontale in aula 14 ore</t>
  </si>
  <si>
    <t>Frontale in alula 29 ore</t>
  </si>
  <si>
    <t>Integrative 25 ore</t>
  </si>
  <si>
    <t>18,00-19,00</t>
  </si>
  <si>
    <t>Mal. App. cardiovascolare</t>
  </si>
  <si>
    <t>Farmacologia</t>
  </si>
  <si>
    <t>Mal. App. Respiratorio</t>
  </si>
  <si>
    <t>Chirurgia cardiaca</t>
  </si>
  <si>
    <t>Semeiotica Chirurgica</t>
  </si>
  <si>
    <t>Semeiotica Medica</t>
  </si>
  <si>
    <t>Chirurgia vascolare</t>
  </si>
  <si>
    <t>Malattie App. Respiratorio</t>
  </si>
  <si>
    <t>Chirurgia Vascolare</t>
  </si>
  <si>
    <t>Chirurgia toracica</t>
  </si>
  <si>
    <t>Famacologia</t>
  </si>
  <si>
    <t>Semeiotica chirurgica</t>
  </si>
  <si>
    <t>Semeiotica medica</t>
  </si>
  <si>
    <t>Chirurgia Toracica</t>
  </si>
  <si>
    <t>Micale V.</t>
  </si>
  <si>
    <t>Sortino M.A.</t>
  </si>
  <si>
    <t>Leggio G.M.
Torrisi S.</t>
  </si>
  <si>
    <t>Aula non disponibile per microcanale 1</t>
  </si>
  <si>
    <t>Mal. App. Cardiovasc.</t>
  </si>
  <si>
    <r>
      <rPr>
        <b/>
        <i/>
        <sz val="18"/>
        <color theme="1"/>
        <rFont val="Arial"/>
        <family val="2"/>
      </rPr>
      <t xml:space="preserve">III anno - II semestre - </t>
    </r>
    <r>
      <rPr>
        <b/>
        <i/>
        <sz val="18"/>
        <color indexed="60"/>
        <rFont val="Arial"/>
        <family val="2"/>
      </rPr>
      <t>Canale A</t>
    </r>
    <r>
      <rPr>
        <b/>
        <i/>
        <sz val="18"/>
        <color indexed="18"/>
        <rFont val="Arial"/>
        <family val="2"/>
      </rPr>
      <t xml:space="preserve"> </t>
    </r>
  </si>
  <si>
    <r>
      <t>Malattie App. cardiovascolare</t>
    </r>
    <r>
      <rPr>
        <sz val="8"/>
        <rFont val="Arial"/>
        <family val="2"/>
      </rPr>
      <t xml:space="preserve">
(4 CFU)</t>
    </r>
  </si>
  <si>
    <t>Capodanno D.</t>
  </si>
  <si>
    <r>
      <t>Chirurgia cardiaca</t>
    </r>
    <r>
      <rPr>
        <sz val="8"/>
        <rFont val="Arial"/>
        <family val="2"/>
      </rPr>
      <t xml:space="preserve">
(1 CFU)</t>
    </r>
  </si>
  <si>
    <t>Giuffrida A.</t>
  </si>
  <si>
    <r>
      <t>Chirurgia  vascolare</t>
    </r>
    <r>
      <rPr>
        <sz val="8"/>
        <rFont val="Arial"/>
        <family val="2"/>
      </rPr>
      <t xml:space="preserve">
(2 CFU)</t>
    </r>
  </si>
  <si>
    <t>Giaquinta A.</t>
  </si>
  <si>
    <r>
      <t>Malattie App.
respiratorio</t>
    </r>
    <r>
      <rPr>
        <sz val="8"/>
        <color theme="1"/>
        <rFont val="Arial"/>
        <family val="2"/>
      </rPr>
      <t xml:space="preserve">
(4 CFU)</t>
    </r>
  </si>
  <si>
    <t>Crimi C.</t>
  </si>
  <si>
    <r>
      <t>Chirurgia toracica</t>
    </r>
    <r>
      <rPr>
        <sz val="8"/>
        <rFont val="Arial"/>
        <family val="2"/>
      </rPr>
      <t xml:space="preserve">
(2 CFU)</t>
    </r>
  </si>
  <si>
    <t>Cusumano G.</t>
  </si>
  <si>
    <r>
      <t>Fisiopat.,
Sem. e Met. Medica</t>
    </r>
    <r>
      <rPr>
        <sz val="8"/>
        <rFont val="Arial"/>
        <family val="2"/>
      </rPr>
      <t xml:space="preserve">
(4 CFU)</t>
    </r>
  </si>
  <si>
    <t>A1 - Motta M.
A2 - Gaudio A.</t>
  </si>
  <si>
    <r>
      <t>Fisiopat.,
Sem. e Met. Chirurgica</t>
    </r>
    <r>
      <rPr>
        <sz val="8"/>
        <rFont val="Arial"/>
        <family val="2"/>
      </rPr>
      <t xml:space="preserve">
(4 CFU)</t>
    </r>
  </si>
  <si>
    <t xml:space="preserve">Veroux P. </t>
  </si>
  <si>
    <t>Vancheri C.</t>
  </si>
  <si>
    <t>Calvi V.
Capranzano P.</t>
  </si>
  <si>
    <r>
      <rPr>
        <b/>
        <i/>
        <sz val="18"/>
        <color theme="1"/>
        <rFont val="Arial"/>
        <family val="2"/>
      </rPr>
      <t xml:space="preserve">III anno - II semestre - </t>
    </r>
    <r>
      <rPr>
        <b/>
        <i/>
        <sz val="18"/>
        <color indexed="60"/>
        <rFont val="Arial"/>
        <family val="2"/>
      </rPr>
      <t>Canale B</t>
    </r>
    <r>
      <rPr>
        <b/>
        <i/>
        <sz val="18"/>
        <color indexed="18"/>
        <rFont val="Arial"/>
        <family val="2"/>
      </rPr>
      <t xml:space="preserve"> </t>
    </r>
  </si>
  <si>
    <t>Frontale in aula 22 ore</t>
  </si>
  <si>
    <r>
      <rPr>
        <b/>
        <i/>
        <sz val="18"/>
        <color theme="1"/>
        <rFont val="Arial"/>
        <family val="2"/>
      </rPr>
      <t xml:space="preserve">III anno - II semestre - </t>
    </r>
    <r>
      <rPr>
        <b/>
        <i/>
        <sz val="18"/>
        <color indexed="60"/>
        <rFont val="Arial"/>
        <family val="2"/>
      </rPr>
      <t>Canale C</t>
    </r>
    <r>
      <rPr>
        <b/>
        <i/>
        <sz val="18"/>
        <color indexed="18"/>
        <rFont val="Arial"/>
        <family val="2"/>
      </rPr>
      <t xml:space="preserve"> </t>
    </r>
  </si>
  <si>
    <r>
      <rPr>
        <b/>
        <sz val="14"/>
        <color rgb="FFC00000"/>
        <rFont val="Arial"/>
        <family val="2"/>
      </rPr>
      <t>Aula B - Plesso didattico "A. Basile"</t>
    </r>
    <r>
      <rPr>
        <b/>
        <sz val="12"/>
        <color rgb="FFC00000"/>
        <rFont val="Arial"/>
        <family val="2"/>
      </rPr>
      <t xml:space="preserve">
</t>
    </r>
    <r>
      <rPr>
        <b/>
        <i/>
        <sz val="12"/>
        <color rgb="FFC00000"/>
        <rFont val="Arial"/>
        <family val="2"/>
      </rPr>
      <t>Semeiotica:</t>
    </r>
    <r>
      <rPr>
        <b/>
        <sz val="12"/>
        <color rgb="FFC00000"/>
        <rFont val="Arial"/>
        <family val="2"/>
      </rPr>
      <t xml:space="preserve"> Microcanale 1 Aula E Torre Biologica; Microcanale 2 Aula  B Plesso didattico "A. Basile"</t>
    </r>
  </si>
  <si>
    <t>Monte I.</t>
  </si>
  <si>
    <t>Spicuzza L.</t>
  </si>
  <si>
    <r>
      <rPr>
        <b/>
        <i/>
        <sz val="18"/>
        <color theme="1"/>
        <rFont val="Arial"/>
        <family val="2"/>
      </rPr>
      <t xml:space="preserve">III anno - II semestre - </t>
    </r>
    <r>
      <rPr>
        <b/>
        <i/>
        <sz val="18"/>
        <color indexed="60"/>
        <rFont val="Arial"/>
        <family val="2"/>
      </rPr>
      <t>Canale D</t>
    </r>
    <r>
      <rPr>
        <b/>
        <i/>
        <sz val="18"/>
        <color indexed="18"/>
        <rFont val="Arial"/>
        <family val="2"/>
      </rPr>
      <t xml:space="preserve"> </t>
    </r>
  </si>
  <si>
    <t>B1 - Castellino P.
B2 - Polosa R.</t>
  </si>
  <si>
    <r>
      <rPr>
        <b/>
        <sz val="14"/>
        <color rgb="FFC00000"/>
        <rFont val="Arial"/>
        <family val="2"/>
      </rPr>
      <t>Aula 1 - Ed. 4 Policlinico</t>
    </r>
    <r>
      <rPr>
        <b/>
        <sz val="12"/>
        <color rgb="FFC00000"/>
        <rFont val="Arial"/>
        <family val="2"/>
      </rPr>
      <t xml:space="preserve">
</t>
    </r>
    <r>
      <rPr>
        <b/>
        <i/>
        <sz val="12"/>
        <color rgb="FFC00000"/>
        <rFont val="Arial"/>
        <family val="2"/>
      </rPr>
      <t>Semeiotica:</t>
    </r>
    <r>
      <rPr>
        <b/>
        <sz val="12"/>
        <color rgb="FFC00000"/>
        <rFont val="Arial"/>
        <family val="2"/>
      </rPr>
      <t xml:space="preserve"> Microcanale 1 Aula A Torre Biologica; Microcanale 2 Aula 1 Ed. 4 Policlinico</t>
    </r>
  </si>
  <si>
    <t>A1 - Latteri F.S.
A2 - Biondi A.</t>
  </si>
  <si>
    <t>B1 - Zanghì G.
B2 - Di Stefano B.</t>
  </si>
  <si>
    <t>C1 - Scicali R.
C2 - Piro S.</t>
  </si>
  <si>
    <t>C1 - Guastella T.
C2 - Veroux M.</t>
  </si>
  <si>
    <r>
      <rPr>
        <b/>
        <sz val="14"/>
        <color rgb="FFC00000"/>
        <rFont val="Arial"/>
        <family val="2"/>
      </rPr>
      <t>Aula B - Plesso didattico "A. Basile"</t>
    </r>
    <r>
      <rPr>
        <b/>
        <sz val="12"/>
        <color rgb="FFC00000"/>
        <rFont val="Arial"/>
        <family val="2"/>
      </rPr>
      <t xml:space="preserve">
</t>
    </r>
    <r>
      <rPr>
        <b/>
        <i/>
        <sz val="12"/>
        <color rgb="FFC00000"/>
        <rFont val="Arial"/>
        <family val="2"/>
      </rPr>
      <t>Semeiotica:</t>
    </r>
    <r>
      <rPr>
        <b/>
        <sz val="12"/>
        <color rgb="FFC00000"/>
        <rFont val="Arial"/>
        <family val="2"/>
      </rPr>
      <t xml:space="preserve"> Microcanale 1 Aula E Torre Biologica; Microcanale 2 Aula B Plesso didattico "A. Basile"</t>
    </r>
  </si>
  <si>
    <t>D1 - La Greca G.
D2 - Vecchio R.</t>
  </si>
  <si>
    <t>D1 -  da definire
D2 - Campagna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</si>
</sst>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0.0"/>
  </numFmts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6"/>
      <color rgb="FFC00000"/>
      <name val="Arial"/>
      <family val="2"/>
    </font>
    <font>
      <b/>
      <i/>
      <sz val="18"/>
      <color indexed="18"/>
      <name val="Arial"/>
      <family val="2"/>
    </font>
    <font>
      <b/>
      <i/>
      <sz val="18"/>
      <color indexed="6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8"/>
      <color theme="1"/>
      <name val="Arial"/>
      <family val="2"/>
    </font>
    <font>
      <b/>
      <sz val="14"/>
      <color rgb="FFC0000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sz val="8"/>
      <color indexed="8"/>
      <name val="Arial"/>
      <family val="2"/>
    </font>
    <font>
      <sz val="8"/>
      <color indexed="18"/>
      <name val="Arial"/>
      <family val="2"/>
    </font>
    <font>
      <b/>
      <sz val="12"/>
      <color rgb="FFC00000"/>
      <name val="Arial"/>
      <family val="2"/>
    </font>
    <font>
      <b/>
      <i/>
      <sz val="12"/>
      <color rgb="FFC00000"/>
      <name val="Arial"/>
      <family val="2"/>
    </font>
    <font>
      <sz val="10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wrapText="1"/>
    </xf>
    <xf numFmtId="164" fontId="8" fillId="8" borderId="13" xfId="0" applyNumberFormat="1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164" fontId="10" fillId="8" borderId="13" xfId="0" applyNumberFormat="1" applyFont="1" applyFill="1" applyBorder="1" applyAlignment="1">
      <alignment horizontal="center" vertical="center" wrapText="1"/>
    </xf>
    <xf numFmtId="164" fontId="6" fillId="8" borderId="1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7" borderId="13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 wrapText="1"/>
    </xf>
    <xf numFmtId="164" fontId="10" fillId="8" borderId="24" xfId="0" applyNumberFormat="1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8" fillId="8" borderId="16" xfId="0" applyNumberFormat="1" applyFont="1" applyFill="1" applyBorder="1" applyAlignment="1">
      <alignment horizontal="center" vertical="center" wrapText="1"/>
    </xf>
    <xf numFmtId="164" fontId="8" fillId="8" borderId="22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7" borderId="12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0" fillId="8" borderId="15" xfId="0" applyFont="1" applyFill="1" applyBorder="1" applyAlignment="1">
      <alignment horizontal="center" vertical="center" wrapText="1"/>
    </xf>
    <xf numFmtId="164" fontId="10" fillId="8" borderId="16" xfId="0" applyNumberFormat="1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164" fontId="8" fillId="8" borderId="24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7" fillId="0" borderId="2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64" fontId="8" fillId="8" borderId="10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8" borderId="2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165" fontId="7" fillId="9" borderId="22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13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165" fontId="7" fillId="9" borderId="13" xfId="0" applyNumberFormat="1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/>
    </xf>
    <xf numFmtId="165" fontId="7" fillId="5" borderId="22" xfId="0" applyNumberFormat="1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/>
    </xf>
    <xf numFmtId="0" fontId="1" fillId="9" borderId="12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left" vertical="center"/>
    </xf>
    <xf numFmtId="0" fontId="1" fillId="13" borderId="15" xfId="0" applyFont="1" applyFill="1" applyBorder="1" applyAlignment="1">
      <alignment horizontal="left" vertical="center"/>
    </xf>
    <xf numFmtId="0" fontId="7" fillId="13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/>
    </xf>
    <xf numFmtId="0" fontId="7" fillId="11" borderId="13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left" vertical="center"/>
    </xf>
    <xf numFmtId="0" fontId="7" fillId="11" borderId="10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7" fillId="7" borderId="11" xfId="0" applyFont="1" applyFill="1" applyBorder="1" applyAlignment="1">
      <alignment horizontal="center" vertical="center"/>
    </xf>
    <xf numFmtId="0" fontId="0" fillId="0" borderId="4" xfId="0" applyBorder="1"/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5" fontId="11" fillId="8" borderId="1" xfId="0" applyNumberFormat="1" applyFont="1" applyFill="1" applyBorder="1" applyAlignment="1">
      <alignment horizontal="center" vertical="center" wrapText="1"/>
    </xf>
    <xf numFmtId="165" fontId="11" fillId="8" borderId="2" xfId="0" applyNumberFormat="1" applyFont="1" applyFill="1" applyBorder="1" applyAlignment="1">
      <alignment horizontal="center" vertical="center" wrapText="1"/>
    </xf>
    <xf numFmtId="165" fontId="11" fillId="8" borderId="3" xfId="0" applyNumberFormat="1" applyFont="1" applyFill="1" applyBorder="1" applyAlignment="1">
      <alignment horizontal="center" vertical="center" wrapText="1"/>
    </xf>
    <xf numFmtId="165" fontId="11" fillId="8" borderId="36" xfId="0" applyNumberFormat="1" applyFont="1" applyFill="1" applyBorder="1" applyAlignment="1">
      <alignment horizontal="center" vertical="center" wrapText="1"/>
    </xf>
    <xf numFmtId="165" fontId="11" fillId="8" borderId="37" xfId="0" applyNumberFormat="1" applyFont="1" applyFill="1" applyBorder="1" applyAlignment="1">
      <alignment horizontal="center" vertical="center" wrapText="1"/>
    </xf>
    <xf numFmtId="165" fontId="11" fillId="8" borderId="3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65" fontId="11" fillId="8" borderId="4" xfId="0" applyNumberFormat="1" applyFont="1" applyFill="1" applyBorder="1" applyAlignment="1">
      <alignment horizontal="center" vertical="center" wrapText="1"/>
    </xf>
    <xf numFmtId="165" fontId="11" fillId="8" borderId="0" xfId="0" applyNumberFormat="1" applyFont="1" applyFill="1" applyAlignment="1">
      <alignment horizontal="center" vertical="center" wrapText="1"/>
    </xf>
    <xf numFmtId="165" fontId="11" fillId="8" borderId="5" xfId="0" applyNumberFormat="1" applyFont="1" applyFill="1" applyBorder="1" applyAlignment="1">
      <alignment horizontal="center" vertical="center" wrapText="1"/>
    </xf>
    <xf numFmtId="165" fontId="5" fillId="4" borderId="26" xfId="0" applyNumberFormat="1" applyFont="1" applyFill="1" applyBorder="1" applyAlignment="1">
      <alignment horizontal="center" vertical="center" wrapText="1"/>
    </xf>
    <xf numFmtId="165" fontId="5" fillId="4" borderId="27" xfId="0" applyNumberFormat="1" applyFont="1" applyFill="1" applyBorder="1" applyAlignment="1">
      <alignment horizontal="center" vertical="center" wrapText="1"/>
    </xf>
    <xf numFmtId="165" fontId="5" fillId="4" borderId="28" xfId="0" applyNumberFormat="1" applyFont="1" applyFill="1" applyBorder="1" applyAlignment="1">
      <alignment horizontal="center" vertical="center" wrapText="1"/>
    </xf>
    <xf numFmtId="165" fontId="5" fillId="4" borderId="29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165" fontId="5" fillId="4" borderId="30" xfId="0" applyNumberFormat="1" applyFont="1" applyFill="1" applyBorder="1" applyAlignment="1">
      <alignment horizontal="center" vertical="center" wrapText="1"/>
    </xf>
    <xf numFmtId="165" fontId="5" fillId="4" borderId="31" xfId="0" applyNumberFormat="1" applyFont="1" applyFill="1" applyBorder="1" applyAlignment="1">
      <alignment horizontal="center" vertical="center" wrapText="1"/>
    </xf>
    <xf numFmtId="165" fontId="5" fillId="4" borderId="32" xfId="0" applyNumberFormat="1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04"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</dxfs>
  <tableStyles count="0" defaultTableStyle="TableStyleMedium2" defaultPivotStyle="PivotStyleLight16"/>
  <colors>
    <mruColors>
      <color rgb="FFCCB2FF"/>
      <color rgb="FFCCC5FF"/>
      <color rgb="FFE9CFDE"/>
      <color rgb="FFEDB6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/Calendario%2520perpetuo-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stazion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B5F1-3DEE-E14B-A195-81866A56AE36}">
  <sheetPr>
    <tabColor rgb="FF92D050"/>
  </sheetPr>
  <dimension ref="B1:R773"/>
  <sheetViews>
    <sheetView tabSelected="1" topLeftCell="B1" zoomScale="83" zoomScaleNormal="83" zoomScalePageLayoutView="120" workbookViewId="0">
      <selection activeCell="D31" sqref="D31:E31"/>
    </sheetView>
  </sheetViews>
  <sheetFormatPr baseColWidth="10" defaultColWidth="8.83203125" defaultRowHeight="13" x14ac:dyDescent="0.15"/>
  <cols>
    <col min="2" max="10" width="15.83203125" style="9" customWidth="1"/>
    <col min="11" max="12" width="15.83203125" style="10" customWidth="1"/>
    <col min="13" max="14" width="15.83203125" style="9" customWidth="1"/>
    <col min="16" max="16" width="22.83203125" customWidth="1"/>
    <col min="18" max="18" width="12.5" customWidth="1"/>
  </cols>
  <sheetData>
    <row r="1" spans="2:18" ht="14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/>
    </row>
    <row r="2" spans="2:18" ht="20" customHeight="1" x14ac:dyDescent="0.15">
      <c r="B2" s="131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2:18" ht="20" customHeight="1" x14ac:dyDescent="0.15">
      <c r="B3" s="134" t="s">
        <v>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6"/>
    </row>
    <row r="4" spans="2:18" ht="20" customHeight="1" thickBot="1" x14ac:dyDescent="0.2">
      <c r="B4" s="137" t="s">
        <v>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</row>
    <row r="5" spans="2:18" ht="35" customHeight="1" thickBot="1" x14ac:dyDescent="0.2">
      <c r="B5" s="140" t="s">
        <v>61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2"/>
    </row>
    <row r="6" spans="2:18" ht="35" customHeight="1" x14ac:dyDescent="0.15">
      <c r="B6" s="112" t="s">
        <v>3</v>
      </c>
      <c r="C6" s="113"/>
      <c r="D6" s="143"/>
      <c r="E6" s="147" t="s">
        <v>29</v>
      </c>
      <c r="F6" s="147"/>
      <c r="G6" s="147"/>
      <c r="H6" s="148" t="s">
        <v>30</v>
      </c>
      <c r="I6" s="148"/>
      <c r="J6" s="164" t="s">
        <v>31</v>
      </c>
      <c r="K6" s="149" t="s">
        <v>32</v>
      </c>
      <c r="L6" s="150"/>
      <c r="M6" s="161" t="s">
        <v>33</v>
      </c>
      <c r="N6" s="151" t="s">
        <v>34</v>
      </c>
      <c r="P6" s="68"/>
    </row>
    <row r="7" spans="2:18" ht="35" customHeight="1" x14ac:dyDescent="0.15">
      <c r="B7" s="114"/>
      <c r="C7" s="115"/>
      <c r="D7" s="144"/>
      <c r="E7" s="61" t="s">
        <v>62</v>
      </c>
      <c r="F7" s="94" t="s">
        <v>64</v>
      </c>
      <c r="G7" s="62" t="s">
        <v>66</v>
      </c>
      <c r="H7" s="63" t="s">
        <v>68</v>
      </c>
      <c r="I7" s="64" t="s">
        <v>70</v>
      </c>
      <c r="J7" s="165"/>
      <c r="K7" s="65" t="s">
        <v>72</v>
      </c>
      <c r="L7" s="66" t="s">
        <v>74</v>
      </c>
      <c r="M7" s="162"/>
      <c r="N7" s="152"/>
    </row>
    <row r="8" spans="2:18" ht="35" customHeight="1" x14ac:dyDescent="0.15">
      <c r="B8" s="155" t="s">
        <v>4</v>
      </c>
      <c r="C8" s="156"/>
      <c r="D8" s="145"/>
      <c r="E8" s="28" t="s">
        <v>63</v>
      </c>
      <c r="F8" s="28" t="s">
        <v>65</v>
      </c>
      <c r="G8" s="28" t="s">
        <v>67</v>
      </c>
      <c r="H8" s="28" t="s">
        <v>69</v>
      </c>
      <c r="I8" s="28" t="s">
        <v>71</v>
      </c>
      <c r="J8" s="28" t="s">
        <v>35</v>
      </c>
      <c r="K8" s="69" t="s">
        <v>73</v>
      </c>
      <c r="L8" s="69" t="s">
        <v>87</v>
      </c>
      <c r="M8" s="162"/>
      <c r="N8" s="153"/>
    </row>
    <row r="9" spans="2:18" ht="35" customHeight="1" x14ac:dyDescent="0.15">
      <c r="B9" s="155" t="s">
        <v>5</v>
      </c>
      <c r="C9" s="156"/>
      <c r="D9" s="145"/>
      <c r="E9" s="58" t="s">
        <v>36</v>
      </c>
      <c r="F9" s="159" t="s">
        <v>37</v>
      </c>
      <c r="G9" s="159" t="s">
        <v>38</v>
      </c>
      <c r="H9" s="58" t="s">
        <v>39</v>
      </c>
      <c r="I9" s="159" t="s">
        <v>38</v>
      </c>
      <c r="J9" s="58" t="s">
        <v>79</v>
      </c>
      <c r="K9" s="58" t="s">
        <v>36</v>
      </c>
      <c r="L9" s="58" t="s">
        <v>36</v>
      </c>
      <c r="M9" s="162"/>
      <c r="N9" s="153"/>
    </row>
    <row r="10" spans="2:18" ht="35" customHeight="1" thickBot="1" x14ac:dyDescent="0.2">
      <c r="B10" s="157"/>
      <c r="C10" s="158"/>
      <c r="D10" s="146"/>
      <c r="E10" s="59" t="s">
        <v>40</v>
      </c>
      <c r="F10" s="160"/>
      <c r="G10" s="160"/>
      <c r="H10" s="59" t="s">
        <v>40</v>
      </c>
      <c r="I10" s="160"/>
      <c r="J10" s="59" t="s">
        <v>40</v>
      </c>
      <c r="K10" s="59" t="s">
        <v>40</v>
      </c>
      <c r="L10" s="59" t="s">
        <v>40</v>
      </c>
      <c r="M10" s="163"/>
      <c r="N10" s="154"/>
    </row>
    <row r="11" spans="2:18" ht="40" customHeight="1" thickBot="1" x14ac:dyDescent="0.2">
      <c r="B11" s="126" t="s">
        <v>86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  <c r="P11" s="34"/>
      <c r="Q11" s="35" t="s">
        <v>6</v>
      </c>
      <c r="R11" s="36" t="s">
        <v>7</v>
      </c>
    </row>
    <row r="12" spans="2:18" ht="20" customHeight="1" thickBot="1" x14ac:dyDescent="0.2">
      <c r="B12" s="129" t="s">
        <v>8</v>
      </c>
      <c r="C12" s="130"/>
      <c r="D12" s="71" t="s">
        <v>9</v>
      </c>
      <c r="E12" s="71" t="s">
        <v>10</v>
      </c>
      <c r="F12" s="71" t="s">
        <v>11</v>
      </c>
      <c r="G12" s="71" t="s">
        <v>12</v>
      </c>
      <c r="H12" s="71" t="s">
        <v>13</v>
      </c>
      <c r="I12" s="71" t="s">
        <v>14</v>
      </c>
      <c r="J12" s="70" t="s">
        <v>15</v>
      </c>
      <c r="K12" s="70" t="s">
        <v>16</v>
      </c>
      <c r="L12" s="70" t="s">
        <v>17</v>
      </c>
      <c r="M12" s="70" t="s">
        <v>28</v>
      </c>
      <c r="N12" s="72" t="s">
        <v>41</v>
      </c>
      <c r="P12" s="83" t="s">
        <v>42</v>
      </c>
      <c r="Q12" s="37">
        <v>29</v>
      </c>
      <c r="R12" s="38">
        <f>COUNTIF($B$13:$N$106,"Mal. App. Cardiovasc.")</f>
        <v>29</v>
      </c>
    </row>
    <row r="13" spans="2:18" ht="20" customHeight="1" x14ac:dyDescent="0.15">
      <c r="B13" s="24" t="s">
        <v>18</v>
      </c>
      <c r="C13" s="31">
        <v>45719</v>
      </c>
      <c r="D13" s="67" t="s">
        <v>60</v>
      </c>
      <c r="E13" s="67" t="s">
        <v>60</v>
      </c>
      <c r="F13" s="25" t="s">
        <v>43</v>
      </c>
      <c r="G13" s="25" t="s">
        <v>43</v>
      </c>
      <c r="H13" s="25" t="s">
        <v>43</v>
      </c>
      <c r="I13" s="50"/>
      <c r="J13" s="73" t="s">
        <v>44</v>
      </c>
      <c r="K13" s="73" t="s">
        <v>44</v>
      </c>
      <c r="L13" s="73" t="s">
        <v>44</v>
      </c>
      <c r="M13" s="74"/>
      <c r="N13" s="75"/>
      <c r="P13" s="95" t="s">
        <v>45</v>
      </c>
      <c r="Q13" s="37">
        <v>7</v>
      </c>
      <c r="R13" s="38">
        <f>COUNTIF($B$13:$N$106,"Chirurgia Cardiaca")</f>
        <v>7</v>
      </c>
    </row>
    <row r="14" spans="2:18" ht="20" customHeight="1" x14ac:dyDescent="0.15">
      <c r="B14" s="13" t="s">
        <v>19</v>
      </c>
      <c r="C14" s="14">
        <v>45720</v>
      </c>
      <c r="D14" s="28"/>
      <c r="E14" s="28"/>
      <c r="F14" s="28"/>
      <c r="G14" s="61" t="s">
        <v>60</v>
      </c>
      <c r="H14" s="61" t="s">
        <v>60</v>
      </c>
      <c r="I14" s="28"/>
      <c r="J14" s="76" t="s">
        <v>46</v>
      </c>
      <c r="K14" s="76" t="s">
        <v>46</v>
      </c>
      <c r="L14" s="21" t="s">
        <v>47</v>
      </c>
      <c r="M14" s="21" t="s">
        <v>47</v>
      </c>
      <c r="N14" s="77" t="s">
        <v>47</v>
      </c>
      <c r="P14" s="84" t="s">
        <v>48</v>
      </c>
      <c r="Q14" s="37">
        <v>14</v>
      </c>
      <c r="R14" s="38">
        <f>COUNTIF($B$13:$N$106,"Chirurgia Vascolare")</f>
        <v>14</v>
      </c>
    </row>
    <row r="15" spans="2:18" ht="20" customHeight="1" x14ac:dyDescent="0.15">
      <c r="B15" s="13" t="s">
        <v>21</v>
      </c>
      <c r="C15" s="14">
        <v>45721</v>
      </c>
      <c r="D15" s="61" t="s">
        <v>60</v>
      </c>
      <c r="E15" s="61" t="s">
        <v>60</v>
      </c>
      <c r="F15" s="18" t="s">
        <v>43</v>
      </c>
      <c r="G15" s="18" t="s">
        <v>43</v>
      </c>
      <c r="H15" s="18" t="s">
        <v>43</v>
      </c>
      <c r="I15" s="28"/>
      <c r="J15" s="78" t="s">
        <v>44</v>
      </c>
      <c r="K15" s="78" t="s">
        <v>44</v>
      </c>
      <c r="L15" s="78" t="s">
        <v>44</v>
      </c>
      <c r="M15" s="28"/>
      <c r="N15" s="29"/>
      <c r="P15" s="85" t="s">
        <v>49</v>
      </c>
      <c r="Q15" s="37">
        <v>29</v>
      </c>
      <c r="R15" s="38">
        <f>COUNTIF($B$13:$N$106,"Mal. App. Respiratorio")</f>
        <v>29</v>
      </c>
    </row>
    <row r="16" spans="2:18" ht="20" customHeight="1" x14ac:dyDescent="0.15">
      <c r="B16" s="13" t="s">
        <v>22</v>
      </c>
      <c r="C16" s="14">
        <v>45722</v>
      </c>
      <c r="D16" s="28"/>
      <c r="E16" s="28"/>
      <c r="F16" s="79" t="s">
        <v>50</v>
      </c>
      <c r="G16" s="79" t="s">
        <v>50</v>
      </c>
      <c r="H16" s="79" t="s">
        <v>50</v>
      </c>
      <c r="I16" s="28"/>
      <c r="J16" s="76" t="s">
        <v>46</v>
      </c>
      <c r="K16" s="76" t="s">
        <v>46</v>
      </c>
      <c r="L16" s="21" t="s">
        <v>47</v>
      </c>
      <c r="M16" s="21" t="s">
        <v>47</v>
      </c>
      <c r="N16" s="77" t="s">
        <v>47</v>
      </c>
      <c r="P16" s="86" t="s">
        <v>51</v>
      </c>
      <c r="Q16" s="37">
        <v>14</v>
      </c>
      <c r="R16" s="38">
        <f>COUNTIF($B$13:$N$106,"Chirurgia Toracica")</f>
        <v>14</v>
      </c>
    </row>
    <row r="17" spans="2:18" ht="20" customHeight="1" x14ac:dyDescent="0.15">
      <c r="B17" s="13" t="s">
        <v>23</v>
      </c>
      <c r="C17" s="14">
        <v>45723</v>
      </c>
      <c r="D17" s="61" t="s">
        <v>60</v>
      </c>
      <c r="E17" s="61" t="s">
        <v>60</v>
      </c>
      <c r="F17" s="18" t="s">
        <v>43</v>
      </c>
      <c r="G17" s="18" t="s">
        <v>43</v>
      </c>
      <c r="H17" s="18" t="s">
        <v>43</v>
      </c>
      <c r="I17" s="28"/>
      <c r="J17" s="78" t="s">
        <v>44</v>
      </c>
      <c r="K17" s="78" t="s">
        <v>44</v>
      </c>
      <c r="L17" s="78" t="s">
        <v>44</v>
      </c>
      <c r="M17" s="28"/>
      <c r="N17" s="29"/>
      <c r="P17" s="40" t="s">
        <v>52</v>
      </c>
      <c r="Q17" s="37">
        <v>22</v>
      </c>
      <c r="R17" s="38">
        <f>COUNTIF($B$13:$N$106,"Farmacologia")</f>
        <v>22</v>
      </c>
    </row>
    <row r="18" spans="2:18" ht="20" customHeight="1" x14ac:dyDescent="0.15">
      <c r="B18" s="15" t="s">
        <v>24</v>
      </c>
      <c r="C18" s="16">
        <v>45724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5"/>
      <c r="P18" s="39" t="s">
        <v>54</v>
      </c>
      <c r="Q18" s="37">
        <v>29</v>
      </c>
      <c r="R18" s="38">
        <f>COUNTIF($B$13:$N$106,"Semeiotica Medica")</f>
        <v>29</v>
      </c>
    </row>
    <row r="19" spans="2:18" ht="20" customHeight="1" thickBot="1" x14ac:dyDescent="0.2">
      <c r="B19" s="15" t="s">
        <v>25</v>
      </c>
      <c r="C19" s="16">
        <v>45725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5"/>
      <c r="P19" s="87" t="s">
        <v>53</v>
      </c>
      <c r="Q19" s="41">
        <v>29</v>
      </c>
      <c r="R19" s="42">
        <f>COUNTIF($B$13:$N$106,"Semeiotica Chirurgica")</f>
        <v>29</v>
      </c>
    </row>
    <row r="20" spans="2:18" ht="20" customHeight="1" x14ac:dyDescent="0.15">
      <c r="B20" s="13" t="s">
        <v>18</v>
      </c>
      <c r="C20" s="14">
        <v>45726</v>
      </c>
      <c r="D20" s="116" t="s">
        <v>20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7"/>
    </row>
    <row r="21" spans="2:18" ht="20" customHeight="1" x14ac:dyDescent="0.15">
      <c r="B21" s="13" t="s">
        <v>19</v>
      </c>
      <c r="C21" s="14">
        <v>45727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2:18" ht="20" customHeight="1" x14ac:dyDescent="0.15">
      <c r="B22" s="13" t="s">
        <v>21</v>
      </c>
      <c r="C22" s="14">
        <v>45728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7"/>
    </row>
    <row r="23" spans="2:18" ht="20" customHeight="1" x14ac:dyDescent="0.15">
      <c r="B23" s="13" t="s">
        <v>22</v>
      </c>
      <c r="C23" s="14">
        <v>45729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</row>
    <row r="24" spans="2:18" ht="20" customHeight="1" x14ac:dyDescent="0.15">
      <c r="B24" s="13" t="s">
        <v>23</v>
      </c>
      <c r="C24" s="14">
        <v>45730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</row>
    <row r="25" spans="2:18" ht="20" customHeight="1" x14ac:dyDescent="0.15">
      <c r="B25" s="15" t="s">
        <v>24</v>
      </c>
      <c r="C25" s="16">
        <v>45731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5"/>
    </row>
    <row r="26" spans="2:18" ht="20" customHeight="1" x14ac:dyDescent="0.15">
      <c r="B26" s="15" t="s">
        <v>25</v>
      </c>
      <c r="C26" s="16">
        <v>45732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</row>
    <row r="27" spans="2:18" ht="20" customHeight="1" x14ac:dyDescent="0.15">
      <c r="B27" s="13" t="s">
        <v>18</v>
      </c>
      <c r="C27" s="14">
        <v>45733</v>
      </c>
      <c r="D27" s="61" t="s">
        <v>60</v>
      </c>
      <c r="E27" s="61" t="s">
        <v>60</v>
      </c>
      <c r="F27" s="18" t="s">
        <v>43</v>
      </c>
      <c r="G27" s="18" t="s">
        <v>43</v>
      </c>
      <c r="H27" s="18" t="s">
        <v>43</v>
      </c>
      <c r="I27" s="28"/>
      <c r="J27" s="78" t="s">
        <v>44</v>
      </c>
      <c r="K27" s="78" t="s">
        <v>44</v>
      </c>
      <c r="L27" s="78" t="s">
        <v>44</v>
      </c>
      <c r="M27" s="19"/>
      <c r="N27" s="20"/>
    </row>
    <row r="28" spans="2:18" ht="20" customHeight="1" x14ac:dyDescent="0.15">
      <c r="B28" s="13" t="s">
        <v>19</v>
      </c>
      <c r="C28" s="14">
        <v>45734</v>
      </c>
      <c r="D28" s="28"/>
      <c r="E28" s="28"/>
      <c r="F28" s="28"/>
      <c r="G28" s="94" t="s">
        <v>45</v>
      </c>
      <c r="H28" s="94" t="s">
        <v>45</v>
      </c>
      <c r="I28" s="28"/>
      <c r="J28" s="76" t="s">
        <v>46</v>
      </c>
      <c r="K28" s="76" t="s">
        <v>46</v>
      </c>
      <c r="L28" s="21" t="s">
        <v>47</v>
      </c>
      <c r="M28" s="21" t="s">
        <v>47</v>
      </c>
      <c r="N28" s="77" t="s">
        <v>47</v>
      </c>
    </row>
    <row r="29" spans="2:18" ht="20" customHeight="1" x14ac:dyDescent="0.15">
      <c r="B29" s="13" t="s">
        <v>21</v>
      </c>
      <c r="C29" s="14">
        <v>45735</v>
      </c>
      <c r="D29" s="61" t="s">
        <v>60</v>
      </c>
      <c r="E29" s="61" t="s">
        <v>60</v>
      </c>
      <c r="F29" s="18" t="s">
        <v>43</v>
      </c>
      <c r="G29" s="18" t="s">
        <v>43</v>
      </c>
      <c r="H29" s="18" t="s">
        <v>43</v>
      </c>
      <c r="I29" s="28"/>
      <c r="J29" s="78" t="s">
        <v>44</v>
      </c>
      <c r="K29" s="78" t="s">
        <v>44</v>
      </c>
      <c r="L29" s="78" t="s">
        <v>44</v>
      </c>
      <c r="M29" s="28"/>
      <c r="N29" s="29"/>
    </row>
    <row r="30" spans="2:18" ht="20" customHeight="1" x14ac:dyDescent="0.15">
      <c r="B30" s="13" t="s">
        <v>22</v>
      </c>
      <c r="C30" s="14">
        <v>45736</v>
      </c>
      <c r="D30" s="28"/>
      <c r="E30" s="28"/>
      <c r="F30" s="79" t="s">
        <v>50</v>
      </c>
      <c r="G30" s="79" t="s">
        <v>50</v>
      </c>
      <c r="H30" s="79" t="s">
        <v>50</v>
      </c>
      <c r="I30" s="28"/>
      <c r="J30" s="76" t="s">
        <v>46</v>
      </c>
      <c r="K30" s="76" t="s">
        <v>46</v>
      </c>
      <c r="L30" s="21" t="s">
        <v>47</v>
      </c>
      <c r="M30" s="21" t="s">
        <v>47</v>
      </c>
      <c r="N30" s="77" t="s">
        <v>47</v>
      </c>
    </row>
    <row r="31" spans="2:18" ht="20" customHeight="1" x14ac:dyDescent="0.15">
      <c r="B31" s="13" t="s">
        <v>23</v>
      </c>
      <c r="C31" s="14">
        <v>45737</v>
      </c>
      <c r="D31" s="94" t="s">
        <v>45</v>
      </c>
      <c r="E31" s="94" t="s">
        <v>45</v>
      </c>
      <c r="F31" s="18" t="s">
        <v>43</v>
      </c>
      <c r="G31" s="18" t="s">
        <v>43</v>
      </c>
      <c r="H31" s="18" t="s">
        <v>43</v>
      </c>
      <c r="I31" s="28"/>
      <c r="J31" s="78" t="s">
        <v>44</v>
      </c>
      <c r="K31" s="78" t="s">
        <v>44</v>
      </c>
      <c r="L31" s="78" t="s">
        <v>44</v>
      </c>
      <c r="M31" s="28"/>
      <c r="N31" s="29"/>
    </row>
    <row r="32" spans="2:18" ht="20" customHeight="1" x14ac:dyDescent="0.15">
      <c r="B32" s="15" t="s">
        <v>24</v>
      </c>
      <c r="C32" s="16">
        <v>45738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2:14" ht="20" customHeight="1" x14ac:dyDescent="0.15">
      <c r="B33" s="15" t="s">
        <v>25</v>
      </c>
      <c r="C33" s="16">
        <v>45739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/>
    </row>
    <row r="34" spans="2:14" ht="20" customHeight="1" x14ac:dyDescent="0.15">
      <c r="B34" s="13" t="s">
        <v>18</v>
      </c>
      <c r="C34" s="17">
        <v>45740</v>
      </c>
      <c r="D34" s="116" t="s">
        <v>20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7"/>
    </row>
    <row r="35" spans="2:14" ht="20" customHeight="1" x14ac:dyDescent="0.15">
      <c r="B35" s="13" t="s">
        <v>19</v>
      </c>
      <c r="C35" s="17">
        <v>45741</v>
      </c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7"/>
    </row>
    <row r="36" spans="2:14" ht="20" customHeight="1" x14ac:dyDescent="0.15">
      <c r="B36" s="13" t="s">
        <v>21</v>
      </c>
      <c r="C36" s="17">
        <v>45742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7"/>
    </row>
    <row r="37" spans="2:14" ht="20" customHeight="1" x14ac:dyDescent="0.15">
      <c r="B37" s="13" t="s">
        <v>22</v>
      </c>
      <c r="C37" s="17">
        <v>45743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7"/>
    </row>
    <row r="38" spans="2:14" ht="20" customHeight="1" x14ac:dyDescent="0.15">
      <c r="B38" s="13" t="s">
        <v>23</v>
      </c>
      <c r="C38" s="17">
        <v>45744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7"/>
    </row>
    <row r="39" spans="2:14" ht="20" customHeight="1" x14ac:dyDescent="0.15">
      <c r="B39" s="15" t="s">
        <v>24</v>
      </c>
      <c r="C39" s="16">
        <v>45745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</row>
    <row r="40" spans="2:14" ht="20" customHeight="1" x14ac:dyDescent="0.15">
      <c r="B40" s="15" t="s">
        <v>25</v>
      </c>
      <c r="C40" s="16">
        <v>45746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5"/>
    </row>
    <row r="41" spans="2:14" ht="20" customHeight="1" x14ac:dyDescent="0.15">
      <c r="B41" s="13" t="s">
        <v>18</v>
      </c>
      <c r="C41" s="17">
        <v>45747</v>
      </c>
      <c r="D41" s="61" t="s">
        <v>60</v>
      </c>
      <c r="E41" s="61" t="s">
        <v>60</v>
      </c>
      <c r="F41" s="32" t="s">
        <v>55</v>
      </c>
      <c r="G41" s="32" t="s">
        <v>55</v>
      </c>
      <c r="H41" s="32" t="s">
        <v>55</v>
      </c>
      <c r="I41" s="28"/>
      <c r="J41" s="78" t="s">
        <v>44</v>
      </c>
      <c r="K41" s="78" t="s">
        <v>44</v>
      </c>
      <c r="L41" s="78" t="s">
        <v>44</v>
      </c>
      <c r="M41" s="19"/>
      <c r="N41" s="20"/>
    </row>
    <row r="42" spans="2:14" ht="20" customHeight="1" x14ac:dyDescent="0.15">
      <c r="B42" s="13" t="s">
        <v>19</v>
      </c>
      <c r="C42" s="17">
        <v>45748</v>
      </c>
      <c r="D42" s="28"/>
      <c r="E42" s="28"/>
      <c r="F42" s="94" t="s">
        <v>45</v>
      </c>
      <c r="G42" s="94" t="s">
        <v>45</v>
      </c>
      <c r="H42" s="94" t="s">
        <v>45</v>
      </c>
      <c r="I42" s="28"/>
      <c r="J42" s="76" t="s">
        <v>46</v>
      </c>
      <c r="K42" s="76" t="s">
        <v>46</v>
      </c>
      <c r="L42" s="76" t="s">
        <v>46</v>
      </c>
      <c r="M42" s="21" t="s">
        <v>47</v>
      </c>
      <c r="N42" s="21" t="s">
        <v>47</v>
      </c>
    </row>
    <row r="43" spans="2:14" ht="20" customHeight="1" x14ac:dyDescent="0.15">
      <c r="B43" s="13" t="s">
        <v>21</v>
      </c>
      <c r="C43" s="17">
        <v>45749</v>
      </c>
      <c r="D43" s="61" t="s">
        <v>60</v>
      </c>
      <c r="E43" s="61" t="s">
        <v>60</v>
      </c>
      <c r="F43" s="61" t="s">
        <v>60</v>
      </c>
      <c r="G43" s="18" t="s">
        <v>43</v>
      </c>
      <c r="H43" s="18" t="s">
        <v>43</v>
      </c>
      <c r="I43" s="28"/>
      <c r="J43" s="78" t="s">
        <v>44</v>
      </c>
      <c r="K43" s="78" t="s">
        <v>44</v>
      </c>
      <c r="L43" s="78" t="s">
        <v>44</v>
      </c>
      <c r="M43" s="19"/>
      <c r="N43" s="20"/>
    </row>
    <row r="44" spans="2:14" ht="20" customHeight="1" x14ac:dyDescent="0.15">
      <c r="B44" s="13" t="s">
        <v>22</v>
      </c>
      <c r="C44" s="17">
        <v>45750</v>
      </c>
      <c r="D44" s="28"/>
      <c r="E44" s="28"/>
      <c r="F44" s="79" t="s">
        <v>50</v>
      </c>
      <c r="G44" s="79" t="s">
        <v>50</v>
      </c>
      <c r="H44" s="79" t="s">
        <v>50</v>
      </c>
      <c r="I44" s="28"/>
      <c r="J44" s="76" t="s">
        <v>46</v>
      </c>
      <c r="K44" s="76" t="s">
        <v>46</v>
      </c>
      <c r="L44" s="76" t="s">
        <v>46</v>
      </c>
      <c r="M44" s="21" t="s">
        <v>47</v>
      </c>
      <c r="N44" s="21" t="s">
        <v>47</v>
      </c>
    </row>
    <row r="45" spans="2:14" ht="20" customHeight="1" x14ac:dyDescent="0.15">
      <c r="B45" s="13" t="s">
        <v>23</v>
      </c>
      <c r="C45" s="17">
        <v>45751</v>
      </c>
      <c r="D45" s="61" t="s">
        <v>60</v>
      </c>
      <c r="E45" s="61" t="s">
        <v>60</v>
      </c>
      <c r="F45" s="61" t="s">
        <v>60</v>
      </c>
      <c r="G45" s="18" t="s">
        <v>43</v>
      </c>
      <c r="H45" s="18" t="s">
        <v>43</v>
      </c>
      <c r="I45" s="28"/>
      <c r="J45" s="78" t="s">
        <v>44</v>
      </c>
      <c r="K45" s="78" t="s">
        <v>44</v>
      </c>
      <c r="L45" s="78" t="s">
        <v>44</v>
      </c>
      <c r="M45" s="28"/>
      <c r="N45" s="29"/>
    </row>
    <row r="46" spans="2:14" ht="20" customHeight="1" x14ac:dyDescent="0.15">
      <c r="B46" s="15" t="s">
        <v>24</v>
      </c>
      <c r="C46" s="16">
        <v>45752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</row>
    <row r="47" spans="2:14" ht="20" customHeight="1" x14ac:dyDescent="0.15">
      <c r="B47" s="15" t="s">
        <v>25</v>
      </c>
      <c r="C47" s="16">
        <v>45753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5"/>
    </row>
    <row r="48" spans="2:14" ht="20" customHeight="1" x14ac:dyDescent="0.15">
      <c r="B48" s="13" t="s">
        <v>18</v>
      </c>
      <c r="C48" s="17">
        <v>45754</v>
      </c>
      <c r="D48" s="116" t="s">
        <v>20</v>
      </c>
      <c r="E48" s="116"/>
      <c r="F48" s="116"/>
      <c r="G48" s="116"/>
      <c r="H48" s="116"/>
      <c r="I48" s="116"/>
      <c r="J48" s="116"/>
      <c r="K48" s="116"/>
      <c r="L48" s="116"/>
      <c r="M48" s="116"/>
      <c r="N48" s="117"/>
    </row>
    <row r="49" spans="2:14" ht="20" customHeight="1" x14ac:dyDescent="0.15">
      <c r="B49" s="13" t="s">
        <v>19</v>
      </c>
      <c r="C49" s="17">
        <v>45755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7"/>
    </row>
    <row r="50" spans="2:14" ht="20" customHeight="1" x14ac:dyDescent="0.15">
      <c r="B50" s="13" t="s">
        <v>21</v>
      </c>
      <c r="C50" s="17">
        <v>45756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7"/>
    </row>
    <row r="51" spans="2:14" ht="20" customHeight="1" x14ac:dyDescent="0.15">
      <c r="B51" s="13" t="s">
        <v>22</v>
      </c>
      <c r="C51" s="17">
        <v>45757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7"/>
    </row>
    <row r="52" spans="2:14" ht="20" customHeight="1" x14ac:dyDescent="0.15">
      <c r="B52" s="45" t="s">
        <v>23</v>
      </c>
      <c r="C52" s="55">
        <v>45758</v>
      </c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9"/>
    </row>
    <row r="53" spans="2:14" ht="20" customHeight="1" x14ac:dyDescent="0.15">
      <c r="B53" s="15" t="s">
        <v>24</v>
      </c>
      <c r="C53" s="16">
        <v>45759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</row>
    <row r="54" spans="2:14" ht="20" customHeight="1" thickBot="1" x14ac:dyDescent="0.2">
      <c r="B54" s="22" t="s">
        <v>25</v>
      </c>
      <c r="C54" s="23">
        <v>45760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5"/>
    </row>
    <row r="55" spans="2:14" ht="20" customHeight="1" x14ac:dyDescent="0.15">
      <c r="B55" s="120" t="s">
        <v>26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2"/>
    </row>
    <row r="56" spans="2:14" ht="20" customHeight="1" thickBot="1" x14ac:dyDescent="0.2"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5"/>
    </row>
    <row r="57" spans="2:14" ht="20" customHeight="1" x14ac:dyDescent="0.15">
      <c r="B57" s="24" t="s">
        <v>18</v>
      </c>
      <c r="C57" s="31">
        <v>45775</v>
      </c>
      <c r="D57" s="50"/>
      <c r="E57" s="50"/>
      <c r="F57" s="80" t="s">
        <v>55</v>
      </c>
      <c r="G57" s="80" t="s">
        <v>55</v>
      </c>
      <c r="H57" s="80" t="s">
        <v>55</v>
      </c>
      <c r="I57" s="50"/>
      <c r="J57" s="81" t="s">
        <v>46</v>
      </c>
      <c r="K57" s="81" t="s">
        <v>46</v>
      </c>
      <c r="L57" s="81" t="s">
        <v>46</v>
      </c>
      <c r="M57" s="82" t="s">
        <v>47</v>
      </c>
      <c r="N57" s="102" t="s">
        <v>47</v>
      </c>
    </row>
    <row r="58" spans="2:14" ht="20" customHeight="1" x14ac:dyDescent="0.15">
      <c r="B58" s="13" t="s">
        <v>19</v>
      </c>
      <c r="C58" s="14">
        <v>45776</v>
      </c>
      <c r="D58" s="28"/>
      <c r="E58" s="28"/>
      <c r="F58" s="32" t="s">
        <v>55</v>
      </c>
      <c r="G58" s="32" t="s">
        <v>55</v>
      </c>
      <c r="H58" s="32" t="s">
        <v>55</v>
      </c>
      <c r="I58" s="28"/>
      <c r="J58" s="76" t="s">
        <v>46</v>
      </c>
      <c r="K58" s="76" t="s">
        <v>46</v>
      </c>
      <c r="L58" s="76" t="s">
        <v>46</v>
      </c>
      <c r="M58" s="21" t="s">
        <v>47</v>
      </c>
      <c r="N58" s="77" t="s">
        <v>47</v>
      </c>
    </row>
    <row r="59" spans="2:14" ht="20" customHeight="1" x14ac:dyDescent="0.15">
      <c r="B59" s="13" t="s">
        <v>21</v>
      </c>
      <c r="C59" s="14">
        <v>45777</v>
      </c>
      <c r="D59" s="28"/>
      <c r="E59" s="28"/>
      <c r="F59" s="79" t="s">
        <v>50</v>
      </c>
      <c r="G59" s="79" t="s">
        <v>50</v>
      </c>
      <c r="H59" s="79" t="s">
        <v>50</v>
      </c>
      <c r="I59" s="28"/>
      <c r="J59" s="76" t="s">
        <v>46</v>
      </c>
      <c r="K59" s="76" t="s">
        <v>46</v>
      </c>
      <c r="L59" s="21" t="s">
        <v>47</v>
      </c>
      <c r="M59" s="21" t="s">
        <v>47</v>
      </c>
      <c r="N59" s="77" t="s">
        <v>47</v>
      </c>
    </row>
    <row r="60" spans="2:14" ht="20" customHeight="1" x14ac:dyDescent="0.15">
      <c r="B60" s="15" t="s">
        <v>22</v>
      </c>
      <c r="C60" s="16">
        <v>45778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5"/>
    </row>
    <row r="61" spans="2:14" ht="20" customHeight="1" x14ac:dyDescent="0.15">
      <c r="B61" s="15" t="s">
        <v>23</v>
      </c>
      <c r="C61" s="16">
        <v>45779</v>
      </c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5"/>
    </row>
    <row r="62" spans="2:14" ht="20" customHeight="1" x14ac:dyDescent="0.15">
      <c r="B62" s="15" t="s">
        <v>24</v>
      </c>
      <c r="C62" s="16">
        <v>45780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5"/>
    </row>
    <row r="63" spans="2:14" ht="20" customHeight="1" x14ac:dyDescent="0.15">
      <c r="B63" s="15" t="s">
        <v>25</v>
      </c>
      <c r="C63" s="16">
        <v>45781</v>
      </c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5"/>
    </row>
    <row r="64" spans="2:14" ht="20" customHeight="1" x14ac:dyDescent="0.15">
      <c r="B64" s="13" t="s">
        <v>18</v>
      </c>
      <c r="C64" s="14">
        <v>45782</v>
      </c>
      <c r="D64" s="116" t="s">
        <v>20</v>
      </c>
      <c r="E64" s="116"/>
      <c r="F64" s="116"/>
      <c r="G64" s="116"/>
      <c r="H64" s="116"/>
      <c r="I64" s="116"/>
      <c r="J64" s="116"/>
      <c r="K64" s="116"/>
      <c r="L64" s="116"/>
      <c r="M64" s="116"/>
      <c r="N64" s="117"/>
    </row>
    <row r="65" spans="2:14" ht="20" customHeight="1" x14ac:dyDescent="0.15">
      <c r="B65" s="13" t="s">
        <v>19</v>
      </c>
      <c r="C65" s="14">
        <v>45783</v>
      </c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7"/>
    </row>
    <row r="66" spans="2:14" ht="20" customHeight="1" x14ac:dyDescent="0.15">
      <c r="B66" s="13" t="s">
        <v>21</v>
      </c>
      <c r="C66" s="14">
        <v>45784</v>
      </c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7"/>
    </row>
    <row r="67" spans="2:14" ht="20" customHeight="1" x14ac:dyDescent="0.15">
      <c r="B67" s="13" t="s">
        <v>22</v>
      </c>
      <c r="C67" s="14">
        <v>45785</v>
      </c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7"/>
    </row>
    <row r="68" spans="2:14" ht="20" customHeight="1" x14ac:dyDescent="0.15">
      <c r="B68" s="13" t="s">
        <v>23</v>
      </c>
      <c r="C68" s="14">
        <v>45786</v>
      </c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7"/>
    </row>
    <row r="69" spans="2:14" ht="20" customHeight="1" x14ac:dyDescent="0.15">
      <c r="B69" s="15" t="s">
        <v>24</v>
      </c>
      <c r="C69" s="16">
        <v>45787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5"/>
    </row>
    <row r="70" spans="2:14" ht="20" customHeight="1" x14ac:dyDescent="0.15">
      <c r="B70" s="15" t="s">
        <v>25</v>
      </c>
      <c r="C70" s="16">
        <v>45788</v>
      </c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5"/>
    </row>
    <row r="71" spans="2:14" ht="20" customHeight="1" x14ac:dyDescent="0.15">
      <c r="B71" s="13" t="s">
        <v>18</v>
      </c>
      <c r="C71" s="14">
        <v>45789</v>
      </c>
      <c r="D71" s="61" t="s">
        <v>60</v>
      </c>
      <c r="E71" s="61" t="s">
        <v>60</v>
      </c>
      <c r="F71" s="61" t="s">
        <v>60</v>
      </c>
      <c r="G71" s="32" t="s">
        <v>55</v>
      </c>
      <c r="H71" s="32" t="s">
        <v>55</v>
      </c>
      <c r="I71" s="32" t="s">
        <v>55</v>
      </c>
      <c r="J71" s="54"/>
      <c r="K71" s="54"/>
      <c r="L71" s="54"/>
      <c r="M71" s="54"/>
      <c r="N71" s="89"/>
    </row>
    <row r="72" spans="2:14" ht="20" customHeight="1" x14ac:dyDescent="0.15">
      <c r="B72" s="13" t="s">
        <v>19</v>
      </c>
      <c r="C72" s="14">
        <v>45790</v>
      </c>
      <c r="D72" s="54"/>
      <c r="E72" s="54"/>
      <c r="F72" s="61" t="s">
        <v>60</v>
      </c>
      <c r="G72" s="61" t="s">
        <v>60</v>
      </c>
      <c r="H72" s="61" t="s">
        <v>60</v>
      </c>
      <c r="I72" s="28"/>
      <c r="J72" s="76" t="s">
        <v>46</v>
      </c>
      <c r="K72" s="76" t="s">
        <v>46</v>
      </c>
      <c r="L72" s="76" t="s">
        <v>46</v>
      </c>
      <c r="M72" s="21" t="s">
        <v>47</v>
      </c>
      <c r="N72" s="77" t="s">
        <v>47</v>
      </c>
    </row>
    <row r="73" spans="2:14" ht="20" customHeight="1" x14ac:dyDescent="0.15">
      <c r="B73" s="13" t="s">
        <v>21</v>
      </c>
      <c r="C73" s="14">
        <v>45791</v>
      </c>
      <c r="D73" s="61" t="s">
        <v>60</v>
      </c>
      <c r="E73" s="61" t="s">
        <v>60</v>
      </c>
      <c r="F73" s="61" t="s">
        <v>60</v>
      </c>
      <c r="G73" s="32" t="s">
        <v>55</v>
      </c>
      <c r="H73" s="32" t="s">
        <v>55</v>
      </c>
      <c r="I73" s="28"/>
      <c r="J73" s="78" t="s">
        <v>44</v>
      </c>
      <c r="K73" s="78" t="s">
        <v>44</v>
      </c>
      <c r="L73" s="19"/>
      <c r="M73" s="19"/>
      <c r="N73" s="20"/>
    </row>
    <row r="74" spans="2:14" ht="20" customHeight="1" x14ac:dyDescent="0.15">
      <c r="B74" s="13" t="s">
        <v>22</v>
      </c>
      <c r="C74" s="14">
        <v>45792</v>
      </c>
      <c r="D74" s="54"/>
      <c r="E74" s="54"/>
      <c r="F74" s="54"/>
      <c r="G74" s="79" t="s">
        <v>50</v>
      </c>
      <c r="H74" s="79" t="s">
        <v>50</v>
      </c>
      <c r="I74" s="28"/>
      <c r="J74" s="76" t="s">
        <v>46</v>
      </c>
      <c r="K74" s="76" t="s">
        <v>46</v>
      </c>
      <c r="L74" s="21" t="s">
        <v>47</v>
      </c>
      <c r="M74" s="21" t="s">
        <v>47</v>
      </c>
      <c r="N74" s="89"/>
    </row>
    <row r="75" spans="2:14" ht="20" customHeight="1" x14ac:dyDescent="0.15">
      <c r="B75" s="13" t="s">
        <v>23</v>
      </c>
      <c r="C75" s="14">
        <v>45793</v>
      </c>
      <c r="D75" s="54"/>
      <c r="E75" s="28"/>
      <c r="F75" s="54"/>
      <c r="G75" s="54"/>
      <c r="H75" s="54"/>
      <c r="I75" s="28"/>
      <c r="J75" s="76" t="s">
        <v>46</v>
      </c>
      <c r="K75" s="76" t="s">
        <v>46</v>
      </c>
      <c r="L75" s="21" t="s">
        <v>47</v>
      </c>
      <c r="M75" s="21" t="s">
        <v>47</v>
      </c>
      <c r="N75" s="20"/>
    </row>
    <row r="76" spans="2:14" ht="20" customHeight="1" x14ac:dyDescent="0.15">
      <c r="B76" s="15" t="s">
        <v>24</v>
      </c>
      <c r="C76" s="16">
        <v>45794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5"/>
    </row>
    <row r="77" spans="2:14" ht="20" customHeight="1" x14ac:dyDescent="0.15">
      <c r="B77" s="15" t="s">
        <v>25</v>
      </c>
      <c r="C77" s="16">
        <v>45795</v>
      </c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5"/>
    </row>
    <row r="78" spans="2:14" ht="20" customHeight="1" x14ac:dyDescent="0.15">
      <c r="B78" s="13" t="s">
        <v>18</v>
      </c>
      <c r="C78" s="14">
        <v>45796</v>
      </c>
      <c r="D78" s="116" t="s">
        <v>20</v>
      </c>
      <c r="E78" s="116"/>
      <c r="F78" s="116"/>
      <c r="G78" s="116"/>
      <c r="H78" s="116"/>
      <c r="I78" s="116"/>
      <c r="J78" s="116"/>
      <c r="K78" s="116"/>
      <c r="L78" s="116"/>
      <c r="M78" s="116"/>
      <c r="N78" s="117"/>
    </row>
    <row r="79" spans="2:14" ht="20" customHeight="1" x14ac:dyDescent="0.15">
      <c r="B79" s="13" t="s">
        <v>19</v>
      </c>
      <c r="C79" s="14">
        <v>45797</v>
      </c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7"/>
    </row>
    <row r="80" spans="2:14" ht="20" customHeight="1" x14ac:dyDescent="0.15">
      <c r="B80" s="13" t="s">
        <v>21</v>
      </c>
      <c r="C80" s="14">
        <v>45798</v>
      </c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7"/>
    </row>
    <row r="81" spans="2:14" ht="20" customHeight="1" x14ac:dyDescent="0.15">
      <c r="B81" s="13" t="s">
        <v>22</v>
      </c>
      <c r="C81" s="14">
        <v>45799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7"/>
    </row>
    <row r="82" spans="2:14" ht="20" customHeight="1" x14ac:dyDescent="0.15">
      <c r="B82" s="13" t="s">
        <v>23</v>
      </c>
      <c r="C82" s="14">
        <v>45800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7"/>
    </row>
    <row r="83" spans="2:14" ht="20" customHeight="1" x14ac:dyDescent="0.15">
      <c r="B83" s="15" t="s">
        <v>24</v>
      </c>
      <c r="C83" s="16">
        <v>45801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5"/>
    </row>
    <row r="84" spans="2:14" ht="20" customHeight="1" x14ac:dyDescent="0.15">
      <c r="B84" s="15" t="s">
        <v>25</v>
      </c>
      <c r="C84" s="16">
        <v>45802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5"/>
    </row>
    <row r="85" spans="2:14" ht="20" customHeight="1" x14ac:dyDescent="0.15">
      <c r="B85" s="13" t="s">
        <v>18</v>
      </c>
      <c r="C85" s="14">
        <v>45803</v>
      </c>
      <c r="D85" s="116" t="s">
        <v>20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7"/>
    </row>
    <row r="86" spans="2:14" ht="20" customHeight="1" x14ac:dyDescent="0.15">
      <c r="B86" s="13" t="s">
        <v>19</v>
      </c>
      <c r="C86" s="14">
        <v>45804</v>
      </c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7"/>
    </row>
    <row r="87" spans="2:14" ht="20" customHeight="1" x14ac:dyDescent="0.15">
      <c r="B87" s="13" t="s">
        <v>21</v>
      </c>
      <c r="C87" s="14">
        <v>45805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7"/>
    </row>
    <row r="88" spans="2:14" ht="20" customHeight="1" x14ac:dyDescent="0.15">
      <c r="B88" s="13" t="s">
        <v>22</v>
      </c>
      <c r="C88" s="14">
        <v>45806</v>
      </c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7"/>
    </row>
    <row r="89" spans="2:14" ht="20" customHeight="1" x14ac:dyDescent="0.15">
      <c r="B89" s="13" t="s">
        <v>23</v>
      </c>
      <c r="C89" s="14">
        <v>45807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7"/>
    </row>
    <row r="90" spans="2:14" ht="20" customHeight="1" x14ac:dyDescent="0.15">
      <c r="B90" s="15" t="s">
        <v>24</v>
      </c>
      <c r="C90" s="16">
        <v>45808</v>
      </c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5"/>
    </row>
    <row r="91" spans="2:14" ht="20" customHeight="1" x14ac:dyDescent="0.15">
      <c r="B91" s="15" t="s">
        <v>25</v>
      </c>
      <c r="C91" s="16">
        <v>45809</v>
      </c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5"/>
    </row>
    <row r="92" spans="2:14" ht="20" customHeight="1" x14ac:dyDescent="0.15">
      <c r="B92" s="15" t="s">
        <v>18</v>
      </c>
      <c r="C92" s="16">
        <v>45810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5"/>
    </row>
    <row r="93" spans="2:14" ht="20" customHeight="1" x14ac:dyDescent="0.15">
      <c r="B93" s="13" t="s">
        <v>19</v>
      </c>
      <c r="C93" s="14">
        <v>45811</v>
      </c>
      <c r="D93" s="116" t="s">
        <v>20</v>
      </c>
      <c r="E93" s="116"/>
      <c r="F93" s="116"/>
      <c r="G93" s="116"/>
      <c r="H93" s="116"/>
      <c r="I93" s="116"/>
      <c r="J93" s="116"/>
      <c r="K93" s="116"/>
      <c r="L93" s="116"/>
      <c r="M93" s="116"/>
      <c r="N93" s="117"/>
    </row>
    <row r="94" spans="2:14" ht="20" customHeight="1" x14ac:dyDescent="0.15">
      <c r="B94" s="13" t="s">
        <v>21</v>
      </c>
      <c r="C94" s="14">
        <v>45812</v>
      </c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7"/>
    </row>
    <row r="95" spans="2:14" ht="20" customHeight="1" x14ac:dyDescent="0.15">
      <c r="B95" s="13" t="s">
        <v>22</v>
      </c>
      <c r="C95" s="14">
        <v>45813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7"/>
    </row>
    <row r="96" spans="2:14" ht="20" customHeight="1" x14ac:dyDescent="0.15">
      <c r="B96" s="13" t="s">
        <v>23</v>
      </c>
      <c r="C96" s="14">
        <v>45814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7"/>
    </row>
    <row r="97" spans="2:14" ht="20" customHeight="1" x14ac:dyDescent="0.15">
      <c r="B97" s="15" t="s">
        <v>24</v>
      </c>
      <c r="C97" s="16">
        <v>45815</v>
      </c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5"/>
    </row>
    <row r="98" spans="2:14" ht="20" customHeight="1" x14ac:dyDescent="0.15">
      <c r="B98" s="15" t="s">
        <v>25</v>
      </c>
      <c r="C98" s="16">
        <v>45816</v>
      </c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5"/>
    </row>
    <row r="99" spans="2:14" ht="20" customHeight="1" x14ac:dyDescent="0.15">
      <c r="B99" s="13" t="s">
        <v>18</v>
      </c>
      <c r="C99" s="14">
        <v>45817</v>
      </c>
      <c r="D99" s="116" t="s">
        <v>20</v>
      </c>
      <c r="E99" s="116"/>
      <c r="F99" s="116"/>
      <c r="G99" s="116"/>
      <c r="H99" s="116"/>
      <c r="I99" s="116"/>
      <c r="J99" s="116"/>
      <c r="K99" s="116"/>
      <c r="L99" s="116"/>
      <c r="M99" s="116"/>
      <c r="N99" s="117"/>
    </row>
    <row r="100" spans="2:14" ht="20" customHeight="1" x14ac:dyDescent="0.15">
      <c r="B100" s="13" t="s">
        <v>19</v>
      </c>
      <c r="C100" s="14">
        <v>45818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7"/>
    </row>
    <row r="101" spans="2:14" ht="20" customHeight="1" x14ac:dyDescent="0.15">
      <c r="B101" s="13" t="s">
        <v>21</v>
      </c>
      <c r="C101" s="14">
        <v>45819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7"/>
    </row>
    <row r="102" spans="2:14" ht="20" customHeight="1" x14ac:dyDescent="0.15">
      <c r="B102" s="13" t="s">
        <v>22</v>
      </c>
      <c r="C102" s="14">
        <v>45820</v>
      </c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7"/>
    </row>
    <row r="103" spans="2:14" ht="20" customHeight="1" thickBot="1" x14ac:dyDescent="0.2">
      <c r="B103" s="45" t="s">
        <v>23</v>
      </c>
      <c r="C103" s="46">
        <v>45821</v>
      </c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9"/>
    </row>
    <row r="104" spans="2:14" ht="20" customHeight="1" x14ac:dyDescent="0.15">
      <c r="B104" s="106" t="s">
        <v>27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8"/>
    </row>
    <row r="105" spans="2:14" ht="20" customHeight="1" thickBot="1" x14ac:dyDescent="0.2">
      <c r="B105" s="109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1"/>
    </row>
    <row r="106" spans="2:14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15">
      <c r="B116" s="49"/>
      <c r="C116" s="49"/>
      <c r="D116" s="1"/>
      <c r="E116" s="1"/>
      <c r="F116" s="1"/>
      <c r="G116" s="1"/>
      <c r="H116" s="1"/>
      <c r="I116" s="1"/>
      <c r="J116" s="48"/>
      <c r="K116" s="48"/>
      <c r="L116" s="48"/>
      <c r="M116"/>
      <c r="N116"/>
    </row>
    <row r="117" spans="2:14" x14ac:dyDescent="0.15">
      <c r="B117" s="49"/>
      <c r="C117" s="49"/>
      <c r="D117" s="1"/>
      <c r="E117" s="1"/>
      <c r="F117" s="1"/>
      <c r="G117" s="1"/>
      <c r="H117" s="1"/>
      <c r="I117" s="1"/>
      <c r="J117" s="48"/>
      <c r="K117" s="48"/>
      <c r="L117" s="48"/>
      <c r="M117"/>
      <c r="N117"/>
    </row>
    <row r="118" spans="2:14" x14ac:dyDescent="0.15">
      <c r="B118" s="49"/>
      <c r="C118" s="49"/>
      <c r="D118" s="1"/>
      <c r="E118" s="1"/>
      <c r="F118" s="1"/>
      <c r="G118" s="1"/>
      <c r="H118" s="1"/>
      <c r="I118" s="1"/>
      <c r="J118" s="48"/>
      <c r="K118" s="48"/>
      <c r="L118" s="48"/>
      <c r="M118"/>
      <c r="N118"/>
    </row>
    <row r="119" spans="2:14" x14ac:dyDescent="0.15">
      <c r="B119" s="49"/>
      <c r="C119" s="49"/>
      <c r="D119" s="1"/>
      <c r="E119" s="1"/>
      <c r="F119" s="1"/>
      <c r="G119" s="1"/>
      <c r="H119" s="1"/>
      <c r="I119" s="1"/>
      <c r="J119" s="48"/>
      <c r="K119" s="48"/>
      <c r="L119" s="48"/>
      <c r="M119"/>
      <c r="N119"/>
    </row>
    <row r="120" spans="2:14" x14ac:dyDescent="0.15">
      <c r="B120" s="49"/>
      <c r="C120" s="49"/>
      <c r="D120" s="1"/>
      <c r="E120" s="1"/>
      <c r="F120" s="1"/>
      <c r="G120" s="1"/>
      <c r="H120" s="1"/>
      <c r="I120" s="1"/>
      <c r="J120" s="48"/>
      <c r="K120" s="48"/>
      <c r="L120" s="48"/>
      <c r="M120"/>
      <c r="N120"/>
    </row>
    <row r="121" spans="2:14" x14ac:dyDescent="0.15">
      <c r="B121" s="49"/>
      <c r="C121" s="49"/>
      <c r="D121" s="1"/>
      <c r="E121" s="1"/>
      <c r="F121" s="1"/>
      <c r="G121" s="1"/>
      <c r="H121" s="1"/>
      <c r="I121" s="1"/>
      <c r="J121" s="48"/>
      <c r="K121" s="48"/>
      <c r="L121" s="48"/>
      <c r="M121"/>
      <c r="N121"/>
    </row>
    <row r="122" spans="2:14" x14ac:dyDescent="0.15">
      <c r="B122" s="49"/>
      <c r="C122" s="49"/>
      <c r="D122" s="1"/>
      <c r="E122" s="1"/>
      <c r="F122" s="1"/>
      <c r="G122" s="1"/>
      <c r="H122" s="1"/>
      <c r="I122" s="1"/>
      <c r="J122" s="48"/>
      <c r="K122" s="48"/>
      <c r="L122" s="48"/>
      <c r="M122"/>
      <c r="N122"/>
    </row>
    <row r="123" spans="2:14" x14ac:dyDescent="0.15">
      <c r="B123" s="49"/>
      <c r="C123" s="49"/>
      <c r="D123" s="1"/>
      <c r="E123" s="1"/>
      <c r="F123" s="1"/>
      <c r="G123" s="1"/>
      <c r="H123" s="1"/>
      <c r="I123" s="1"/>
      <c r="J123" s="48"/>
      <c r="K123" s="48"/>
      <c r="L123" s="48"/>
      <c r="M123"/>
      <c r="N123"/>
    </row>
    <row r="124" spans="2:14" x14ac:dyDescent="0.15">
      <c r="B124" s="49"/>
      <c r="C124" s="49"/>
      <c r="D124" s="1"/>
      <c r="E124" s="1"/>
      <c r="F124" s="1"/>
      <c r="G124" s="1"/>
      <c r="H124" s="1"/>
      <c r="I124" s="1"/>
      <c r="J124" s="48"/>
      <c r="K124" s="48"/>
      <c r="L124" s="48"/>
      <c r="M124"/>
      <c r="N124"/>
    </row>
    <row r="125" spans="2:14" x14ac:dyDescent="0.15">
      <c r="B125" s="49"/>
      <c r="C125" s="49"/>
      <c r="D125" s="1"/>
      <c r="E125" s="1"/>
      <c r="F125" s="1"/>
      <c r="G125" s="1"/>
      <c r="H125" s="1"/>
      <c r="I125" s="1"/>
      <c r="J125" s="48"/>
      <c r="K125" s="48"/>
      <c r="L125" s="48"/>
      <c r="M125"/>
      <c r="N125"/>
    </row>
    <row r="126" spans="2:14" x14ac:dyDescent="0.15">
      <c r="B126" s="49"/>
      <c r="C126" s="49"/>
      <c r="D126" s="1"/>
      <c r="E126" s="1"/>
      <c r="F126" s="1"/>
      <c r="G126" s="1"/>
      <c r="H126" s="1"/>
      <c r="I126" s="1"/>
      <c r="J126" s="48"/>
      <c r="K126" s="48"/>
      <c r="L126" s="48"/>
      <c r="M126"/>
      <c r="N126"/>
    </row>
    <row r="127" spans="2:14" x14ac:dyDescent="0.15">
      <c r="B127" s="49"/>
      <c r="C127" s="49"/>
      <c r="D127" s="1"/>
      <c r="E127" s="1"/>
      <c r="F127" s="1"/>
      <c r="G127" s="1"/>
      <c r="H127" s="1"/>
      <c r="I127" s="1"/>
      <c r="J127" s="48"/>
      <c r="K127" s="48"/>
      <c r="L127" s="48"/>
      <c r="M127"/>
      <c r="N127"/>
    </row>
    <row r="128" spans="2:14" x14ac:dyDescent="0.15">
      <c r="B128" s="49"/>
      <c r="C128" s="49"/>
      <c r="D128" s="1"/>
      <c r="E128" s="1"/>
      <c r="F128" s="1"/>
      <c r="G128" s="1"/>
      <c r="H128" s="1"/>
      <c r="I128" s="1"/>
      <c r="J128" s="48"/>
      <c r="K128" s="48"/>
      <c r="L128" s="48"/>
      <c r="M128"/>
      <c r="N128"/>
    </row>
    <row r="129" spans="2:14" x14ac:dyDescent="0.15">
      <c r="B129" s="49"/>
      <c r="C129" s="49"/>
      <c r="D129" s="1"/>
      <c r="E129" s="1"/>
      <c r="F129" s="1"/>
      <c r="G129" s="1"/>
      <c r="H129" s="1"/>
      <c r="I129" s="1"/>
      <c r="J129" s="48"/>
      <c r="K129" s="48"/>
      <c r="L129" s="48"/>
      <c r="M129"/>
      <c r="N129"/>
    </row>
    <row r="130" spans="2:14" x14ac:dyDescent="0.15">
      <c r="B130" s="49"/>
      <c r="C130" s="49"/>
      <c r="D130" s="1"/>
      <c r="E130" s="1"/>
      <c r="F130" s="1"/>
      <c r="G130" s="1"/>
      <c r="H130" s="1"/>
      <c r="I130" s="1"/>
      <c r="J130" s="48"/>
      <c r="K130" s="48"/>
      <c r="L130" s="48"/>
      <c r="M130"/>
      <c r="N130"/>
    </row>
    <row r="131" spans="2:14" x14ac:dyDescent="0.15">
      <c r="B131" s="49"/>
      <c r="C131" s="49"/>
      <c r="D131" s="1"/>
      <c r="E131" s="1"/>
      <c r="F131" s="1"/>
      <c r="G131" s="1"/>
      <c r="H131" s="1"/>
      <c r="I131" s="1"/>
      <c r="J131" s="48"/>
      <c r="K131" s="48"/>
      <c r="L131" s="48"/>
      <c r="M131"/>
      <c r="N131"/>
    </row>
    <row r="132" spans="2:14" x14ac:dyDescent="0.15">
      <c r="B132" s="49"/>
      <c r="C132" s="49"/>
      <c r="D132" s="1"/>
      <c r="E132" s="1"/>
      <c r="F132" s="1"/>
      <c r="G132" s="1"/>
      <c r="H132" s="1"/>
      <c r="I132" s="1"/>
      <c r="J132" s="48"/>
      <c r="K132" s="48"/>
      <c r="L132" s="48"/>
      <c r="M132"/>
      <c r="N132"/>
    </row>
    <row r="133" spans="2:14" x14ac:dyDescent="0.15">
      <c r="B133" s="49"/>
      <c r="C133" s="49"/>
      <c r="D133" s="1"/>
      <c r="E133" s="1"/>
      <c r="F133" s="1"/>
      <c r="G133" s="1"/>
      <c r="H133" s="1"/>
      <c r="I133" s="1"/>
      <c r="J133" s="48"/>
      <c r="K133" s="48"/>
      <c r="L133" s="48"/>
      <c r="M133"/>
      <c r="N133"/>
    </row>
    <row r="134" spans="2:14" x14ac:dyDescent="0.15">
      <c r="B134" s="49"/>
      <c r="C134" s="49"/>
      <c r="D134" s="1"/>
      <c r="E134" s="1"/>
      <c r="F134" s="1"/>
      <c r="G134" s="1"/>
      <c r="H134" s="1"/>
      <c r="I134" s="1"/>
      <c r="J134" s="48"/>
      <c r="K134" s="48"/>
      <c r="L134" s="48"/>
      <c r="M134"/>
      <c r="N134"/>
    </row>
    <row r="135" spans="2:14" x14ac:dyDescent="0.15">
      <c r="B135" s="49"/>
      <c r="C135" s="49"/>
      <c r="D135" s="1"/>
      <c r="E135" s="1"/>
      <c r="F135" s="1"/>
      <c r="G135" s="1"/>
      <c r="H135" s="1"/>
      <c r="I135" s="1"/>
      <c r="J135" s="48"/>
      <c r="K135" s="48"/>
      <c r="L135" s="48"/>
      <c r="M135"/>
      <c r="N135"/>
    </row>
    <row r="136" spans="2:14" x14ac:dyDescent="0.15">
      <c r="B136" s="49"/>
      <c r="C136" s="49"/>
      <c r="D136" s="1"/>
      <c r="E136" s="1"/>
      <c r="F136" s="1"/>
      <c r="G136" s="1"/>
      <c r="H136" s="1"/>
      <c r="I136" s="1"/>
      <c r="J136" s="48"/>
      <c r="K136" s="48"/>
      <c r="L136" s="48"/>
      <c r="M136"/>
      <c r="N136"/>
    </row>
    <row r="137" spans="2:14" x14ac:dyDescent="0.15">
      <c r="B137" s="49"/>
      <c r="C137" s="49"/>
      <c r="D137" s="1"/>
      <c r="E137" s="1"/>
      <c r="F137" s="1"/>
      <c r="G137" s="1"/>
      <c r="H137" s="1"/>
      <c r="I137" s="1"/>
      <c r="J137" s="48"/>
      <c r="K137" s="48"/>
      <c r="L137" s="48"/>
      <c r="M137"/>
      <c r="N137"/>
    </row>
    <row r="138" spans="2:14" x14ac:dyDescent="0.15">
      <c r="B138" s="49"/>
      <c r="C138" s="49"/>
      <c r="D138" s="1"/>
      <c r="E138" s="1"/>
      <c r="F138" s="1"/>
      <c r="G138" s="1"/>
      <c r="H138" s="1"/>
      <c r="I138" s="1"/>
      <c r="J138" s="48"/>
      <c r="K138" s="48"/>
      <c r="L138" s="48"/>
      <c r="M138"/>
      <c r="N138"/>
    </row>
    <row r="139" spans="2:14" x14ac:dyDescent="0.15">
      <c r="B139" s="49"/>
      <c r="C139" s="49"/>
      <c r="D139" s="1"/>
      <c r="E139" s="1"/>
      <c r="F139" s="1"/>
      <c r="G139" s="1"/>
      <c r="H139" s="1"/>
      <c r="I139" s="1"/>
      <c r="J139" s="48"/>
      <c r="K139" s="48"/>
      <c r="L139" s="48"/>
      <c r="M139"/>
      <c r="N139"/>
    </row>
    <row r="140" spans="2:14" x14ac:dyDescent="0.15">
      <c r="B140" s="49"/>
      <c r="C140" s="49"/>
      <c r="D140" s="1"/>
      <c r="E140" s="1"/>
      <c r="F140" s="1"/>
      <c r="G140" s="1"/>
      <c r="H140" s="1"/>
      <c r="I140" s="1"/>
      <c r="J140" s="48"/>
      <c r="K140" s="48"/>
      <c r="L140" s="48"/>
      <c r="M140"/>
      <c r="N140"/>
    </row>
    <row r="141" spans="2:14" x14ac:dyDescent="0.15">
      <c r="B141" s="49"/>
      <c r="C141" s="49"/>
      <c r="D141" s="1"/>
      <c r="E141" s="1"/>
      <c r="F141" s="1"/>
      <c r="G141" s="1"/>
      <c r="H141" s="1"/>
      <c r="I141" s="1"/>
      <c r="J141" s="48"/>
      <c r="K141" s="48"/>
      <c r="L141" s="48"/>
      <c r="M141"/>
      <c r="N141"/>
    </row>
    <row r="142" spans="2:14" x14ac:dyDescent="0.15">
      <c r="B142" s="49"/>
      <c r="C142" s="49"/>
      <c r="D142" s="1"/>
      <c r="E142" s="1"/>
      <c r="F142" s="1"/>
      <c r="G142" s="1"/>
      <c r="H142" s="1"/>
      <c r="I142" s="1"/>
      <c r="J142" s="48"/>
      <c r="K142" s="48"/>
      <c r="L142" s="48"/>
      <c r="M142"/>
      <c r="N142"/>
    </row>
    <row r="143" spans="2:14" x14ac:dyDescent="0.15">
      <c r="B143" s="49"/>
      <c r="C143" s="49"/>
      <c r="D143" s="1"/>
      <c r="E143" s="1"/>
      <c r="F143" s="1"/>
      <c r="G143" s="1"/>
      <c r="H143" s="1"/>
      <c r="I143" s="1"/>
      <c r="J143" s="48"/>
      <c r="K143" s="48"/>
      <c r="L143" s="48"/>
      <c r="M143"/>
      <c r="N143"/>
    </row>
    <row r="144" spans="2:14" x14ac:dyDescent="0.15">
      <c r="B144" s="49"/>
      <c r="C144" s="49"/>
      <c r="D144" s="1"/>
      <c r="E144" s="1"/>
      <c r="F144" s="1"/>
      <c r="G144" s="1"/>
      <c r="H144" s="1"/>
      <c r="I144" s="1"/>
      <c r="J144" s="48"/>
      <c r="K144" s="48"/>
      <c r="L144" s="48"/>
      <c r="M144"/>
      <c r="N144"/>
    </row>
    <row r="145" spans="2:14" x14ac:dyDescent="0.15">
      <c r="B145" s="49"/>
      <c r="C145" s="49"/>
      <c r="D145" s="1"/>
      <c r="E145" s="1"/>
      <c r="F145" s="1"/>
      <c r="G145" s="1"/>
      <c r="H145" s="1"/>
      <c r="I145" s="1"/>
      <c r="J145" s="48"/>
      <c r="K145" s="48"/>
      <c r="L145" s="48"/>
      <c r="M145"/>
      <c r="N145"/>
    </row>
    <row r="146" spans="2:14" x14ac:dyDescent="0.15">
      <c r="B146" s="49"/>
      <c r="C146" s="49"/>
      <c r="D146" s="1"/>
      <c r="E146" s="1"/>
      <c r="F146" s="1"/>
      <c r="G146" s="1"/>
      <c r="H146" s="1"/>
      <c r="I146" s="1"/>
      <c r="J146" s="48"/>
      <c r="K146" s="48"/>
      <c r="L146" s="48"/>
      <c r="M146"/>
      <c r="N146"/>
    </row>
    <row r="147" spans="2:14" x14ac:dyDescent="0.15">
      <c r="B147" s="49"/>
      <c r="C147" s="49"/>
      <c r="D147" s="1"/>
      <c r="E147" s="1"/>
      <c r="F147" s="1"/>
      <c r="G147" s="1"/>
      <c r="H147" s="1"/>
      <c r="I147" s="1"/>
      <c r="J147" s="48"/>
      <c r="K147" s="48"/>
      <c r="L147" s="48"/>
      <c r="M147"/>
      <c r="N147"/>
    </row>
    <row r="148" spans="2:14" x14ac:dyDescent="0.15">
      <c r="B148" s="49"/>
      <c r="C148" s="49"/>
      <c r="D148" s="1"/>
      <c r="E148" s="1"/>
      <c r="F148" s="1"/>
      <c r="G148" s="1"/>
      <c r="H148" s="1"/>
      <c r="I148" s="1"/>
      <c r="J148" s="48"/>
      <c r="K148" s="48"/>
      <c r="L148" s="48"/>
      <c r="M148"/>
      <c r="N148"/>
    </row>
    <row r="149" spans="2:14" x14ac:dyDescent="0.15">
      <c r="B149" s="49"/>
      <c r="C149" s="49"/>
      <c r="D149" s="1"/>
      <c r="E149" s="1"/>
      <c r="F149" s="1"/>
      <c r="G149" s="1"/>
      <c r="H149" s="1"/>
      <c r="I149" s="1"/>
      <c r="J149" s="48"/>
      <c r="K149" s="48"/>
      <c r="L149" s="48"/>
      <c r="M149"/>
      <c r="N149"/>
    </row>
    <row r="150" spans="2:14" x14ac:dyDescent="0.15">
      <c r="B150" s="49"/>
      <c r="C150" s="49"/>
      <c r="D150" s="1"/>
      <c r="E150" s="1"/>
      <c r="F150" s="1"/>
      <c r="G150" s="1"/>
      <c r="H150" s="1"/>
      <c r="I150" s="1"/>
      <c r="J150" s="48"/>
      <c r="K150" s="48"/>
      <c r="L150" s="48"/>
      <c r="M150"/>
      <c r="N150"/>
    </row>
    <row r="151" spans="2:14" x14ac:dyDescent="0.15">
      <c r="B151" s="49"/>
      <c r="C151" s="49"/>
      <c r="D151" s="1"/>
      <c r="E151" s="1"/>
      <c r="F151" s="1"/>
      <c r="G151" s="1"/>
      <c r="H151" s="1"/>
      <c r="I151" s="1"/>
      <c r="J151" s="48"/>
      <c r="K151" s="48"/>
      <c r="L151" s="48"/>
      <c r="M151"/>
      <c r="N151"/>
    </row>
    <row r="152" spans="2:14" x14ac:dyDescent="0.15">
      <c r="B152" s="49"/>
      <c r="C152" s="49"/>
      <c r="D152" s="1"/>
      <c r="E152" s="1"/>
      <c r="F152" s="1"/>
      <c r="G152" s="1"/>
      <c r="H152" s="1"/>
      <c r="I152" s="1"/>
      <c r="J152" s="48"/>
      <c r="K152" s="48"/>
      <c r="L152" s="48"/>
      <c r="M152"/>
      <c r="N152"/>
    </row>
    <row r="153" spans="2:14" x14ac:dyDescent="0.15">
      <c r="B153" s="49"/>
      <c r="C153" s="49"/>
      <c r="D153" s="1"/>
      <c r="E153" s="1"/>
      <c r="F153" s="1"/>
      <c r="G153" s="1"/>
      <c r="H153" s="1"/>
      <c r="I153" s="1"/>
      <c r="J153" s="48"/>
      <c r="K153" s="48"/>
      <c r="L153" s="48"/>
      <c r="M153"/>
      <c r="N153"/>
    </row>
    <row r="154" spans="2:14" x14ac:dyDescent="0.15">
      <c r="B154" s="49"/>
      <c r="C154" s="49"/>
      <c r="D154" s="1"/>
      <c r="E154" s="1"/>
      <c r="F154" s="1"/>
      <c r="G154" s="1"/>
      <c r="H154" s="1"/>
      <c r="I154" s="1"/>
      <c r="J154" s="48"/>
      <c r="K154" s="48"/>
      <c r="L154" s="48"/>
      <c r="M154"/>
      <c r="N154"/>
    </row>
    <row r="155" spans="2:14" x14ac:dyDescent="0.15">
      <c r="B155" s="49"/>
      <c r="C155" s="49"/>
      <c r="D155" s="1"/>
      <c r="E155" s="1"/>
      <c r="F155" s="1"/>
      <c r="G155" s="1"/>
      <c r="H155" s="1"/>
      <c r="I155" s="1"/>
      <c r="J155" s="48"/>
      <c r="K155" s="48"/>
      <c r="L155" s="48"/>
      <c r="M155"/>
      <c r="N155"/>
    </row>
    <row r="156" spans="2:14" x14ac:dyDescent="0.15">
      <c r="B156" s="49"/>
      <c r="C156" s="49"/>
      <c r="D156" s="1"/>
      <c r="E156" s="1"/>
      <c r="F156" s="1"/>
      <c r="G156" s="1"/>
      <c r="H156" s="1"/>
      <c r="I156" s="1"/>
      <c r="J156" s="48"/>
      <c r="K156" s="48"/>
      <c r="L156" s="48"/>
      <c r="M156"/>
      <c r="N156"/>
    </row>
    <row r="157" spans="2:14" x14ac:dyDescent="0.15">
      <c r="B157" s="49"/>
      <c r="C157" s="49"/>
      <c r="D157" s="1"/>
      <c r="E157" s="1"/>
      <c r="F157" s="1"/>
      <c r="G157" s="1"/>
      <c r="H157" s="1"/>
      <c r="I157" s="1"/>
      <c r="J157" s="48"/>
      <c r="K157" s="48"/>
      <c r="L157" s="48"/>
      <c r="M157"/>
      <c r="N157"/>
    </row>
    <row r="158" spans="2:14" x14ac:dyDescent="0.15">
      <c r="B158" s="49"/>
      <c r="C158" s="49"/>
      <c r="D158" s="1"/>
      <c r="E158" s="1"/>
      <c r="F158" s="1"/>
      <c r="G158" s="1"/>
      <c r="H158" s="1"/>
      <c r="I158" s="1"/>
      <c r="J158" s="48"/>
      <c r="K158" s="48"/>
      <c r="L158" s="48"/>
      <c r="M158"/>
      <c r="N158"/>
    </row>
    <row r="159" spans="2:14" x14ac:dyDescent="0.15">
      <c r="B159" s="49"/>
      <c r="C159" s="49"/>
      <c r="D159" s="1"/>
      <c r="E159" s="1"/>
      <c r="F159" s="1"/>
      <c r="G159" s="1"/>
      <c r="H159" s="1"/>
      <c r="I159" s="1"/>
      <c r="J159" s="48"/>
      <c r="K159" s="48"/>
      <c r="L159" s="48"/>
      <c r="M159"/>
      <c r="N159"/>
    </row>
    <row r="160" spans="2:14" x14ac:dyDescent="0.15">
      <c r="B160" s="49"/>
      <c r="C160" s="49"/>
      <c r="D160" s="1"/>
      <c r="E160" s="1"/>
      <c r="F160" s="1"/>
      <c r="G160" s="1"/>
      <c r="H160" s="1"/>
      <c r="I160" s="1"/>
      <c r="J160" s="48"/>
      <c r="K160" s="48"/>
      <c r="L160" s="48"/>
      <c r="M160"/>
      <c r="N160"/>
    </row>
    <row r="161" spans="2:14" x14ac:dyDescent="0.15">
      <c r="B161" s="49"/>
      <c r="C161" s="49"/>
      <c r="D161" s="1"/>
      <c r="E161" s="1"/>
      <c r="F161" s="1"/>
      <c r="G161" s="1"/>
      <c r="H161" s="1"/>
      <c r="I161" s="1"/>
      <c r="J161" s="48"/>
      <c r="K161" s="48"/>
      <c r="L161" s="48"/>
      <c r="M161"/>
      <c r="N161"/>
    </row>
    <row r="162" spans="2:14" x14ac:dyDescent="0.15">
      <c r="B162" s="49"/>
      <c r="C162" s="49"/>
      <c r="D162" s="1"/>
      <c r="E162" s="1"/>
      <c r="F162" s="1"/>
      <c r="G162" s="1"/>
      <c r="H162" s="1"/>
      <c r="I162" s="1"/>
      <c r="J162" s="48"/>
      <c r="K162" s="48"/>
      <c r="L162" s="48"/>
      <c r="M162"/>
      <c r="N162"/>
    </row>
    <row r="163" spans="2:14" x14ac:dyDescent="0.15">
      <c r="B163" s="49"/>
      <c r="C163" s="49"/>
      <c r="D163" s="1"/>
      <c r="E163" s="1"/>
      <c r="F163" s="1"/>
      <c r="G163" s="1"/>
      <c r="H163" s="1"/>
      <c r="I163" s="1"/>
      <c r="J163" s="48"/>
      <c r="K163" s="48"/>
      <c r="L163" s="48"/>
      <c r="M163"/>
      <c r="N163"/>
    </row>
    <row r="164" spans="2:14" x14ac:dyDescent="0.15">
      <c r="B164" s="49"/>
      <c r="C164" s="49"/>
      <c r="D164" s="1"/>
      <c r="E164" s="1"/>
      <c r="F164" s="1"/>
      <c r="G164" s="1"/>
      <c r="H164" s="1"/>
      <c r="I164" s="1"/>
      <c r="J164" s="48"/>
      <c r="K164" s="48"/>
      <c r="L164" s="48"/>
      <c r="M164"/>
      <c r="N164"/>
    </row>
    <row r="165" spans="2:14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4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4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4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4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4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4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4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4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4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4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4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2:14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2:14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2:14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2:14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2:14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2:14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2:14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2:14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2:14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2:14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2:14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2:14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2:14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2:14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2:14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2:14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14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2:14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2:14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2:14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2:14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2:14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2:14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2:14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2:14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2:14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2:14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2:14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2:14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2:14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2:14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2:14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2:14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2:14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2:14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2:14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2:14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2:14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2:14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2:14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2:14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2:14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2:14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2:14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2:14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2:14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2:14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2:14" x14ac:dyDescent="0.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2:14" x14ac:dyDescent="0.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2:14" x14ac:dyDescent="0.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2:14" x14ac:dyDescent="0.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2:14" x14ac:dyDescent="0.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2:14" x14ac:dyDescent="0.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2:14" x14ac:dyDescent="0.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2:14" x14ac:dyDescent="0.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2:14" x14ac:dyDescent="0.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2:14" x14ac:dyDescent="0.1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x14ac:dyDescent="0.1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1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x14ac:dyDescent="0.1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2:14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2:14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2:14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2:14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2:14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2:14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2:14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2:14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2:14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2:14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2:14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2:14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2:14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2:14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14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2:14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2:14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2:14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2:14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2:14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2:14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2:14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2:14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2:14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2:14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2:14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2:14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2:14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2:14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2:14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2:14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2:14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2:14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2:14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2:14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2:14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2:14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2:14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2:14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2:14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2:14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2:14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2:14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2:14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2:14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2:14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2:14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2:14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2:14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2:14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2:14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2:14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2:14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2:14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2:14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2:14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2:14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2:14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2:14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2:14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2:14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2:14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2:14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2:14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2:14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2:14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2:14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2:14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2:14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2:14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2:14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2:14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2:14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2:14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2:14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2:14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2:14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2:14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2:14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2:14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2:14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2:14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2:14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2:14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2:14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2:14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2:14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2:14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2:14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2:14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2:14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2:14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2:14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2:14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2:14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2:14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2:14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2:14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2:14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2:14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2:14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2:14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2:14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2:14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2:14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2:14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2:14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2:14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2:14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2:14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2:14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2:14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2:14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2:14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2:14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2:14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2:14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2:14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2:14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2:14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2:14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2:14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2:14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2:14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2:14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2:14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2:14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2:14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2:14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2:14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2:14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2:14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2:14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2:14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2:14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2:14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2:14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2:14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2:14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2:14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2:14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2:14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2:14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2:14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2:14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2:14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2:14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2:14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2:14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2:14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2:14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2:14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2:14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2:14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2:14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2:14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2:14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2:14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2:14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2:14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2:14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2:14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2:14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2:14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2:14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2:14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2:14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2:14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2:14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2:14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2:14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2:14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2:14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2:14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2:14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2:14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2:14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2:14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2:14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2:14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2:14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2:14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2:14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2:14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2:14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2:14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2:14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2:14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2:14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2:14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2:14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2:14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2:14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2:14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2:14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2:14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2:14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2:14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2:14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2:14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2:14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2:14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2:14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2:14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2:14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2:14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2:14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2:14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2:14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2:14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2:14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2:14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2:14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2:14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2:14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2:14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2:14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2:14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2:14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2:14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2:14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2:14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2:14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2:14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2:14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2:14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2:14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2:14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2:14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2:14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2:14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2:14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2:14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2:14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2:14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2:14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2:14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2:14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2:14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2:14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2:14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2:14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2:14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2:14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2:14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2:14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2:14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2:14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2:14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2:14" x14ac:dyDescent="0.1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2:14" x14ac:dyDescent="0.1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2:14" x14ac:dyDescent="0.1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2:14" x14ac:dyDescent="0.1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2:14" x14ac:dyDescent="0.1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2:14" x14ac:dyDescent="0.1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2:14" x14ac:dyDescent="0.1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2:14" x14ac:dyDescent="0.1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2:14" x14ac:dyDescent="0.1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2:14" x14ac:dyDescent="0.1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2:14" x14ac:dyDescent="0.1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2:14" x14ac:dyDescent="0.1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2:14" x14ac:dyDescent="0.1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2:14" x14ac:dyDescent="0.1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2:14" x14ac:dyDescent="0.1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2:14" x14ac:dyDescent="0.1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2:14" x14ac:dyDescent="0.1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2:14" x14ac:dyDescent="0.1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2:14" x14ac:dyDescent="0.1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2:14" x14ac:dyDescent="0.1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2:14" x14ac:dyDescent="0.1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2:14" x14ac:dyDescent="0.1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2:14" x14ac:dyDescent="0.1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2:14" x14ac:dyDescent="0.1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2:14" x14ac:dyDescent="0.1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2:14" x14ac:dyDescent="0.1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2:14" x14ac:dyDescent="0.1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2:14" x14ac:dyDescent="0.1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2:14" x14ac:dyDescent="0.1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2:14" x14ac:dyDescent="0.1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2:14" x14ac:dyDescent="0.1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2:14" x14ac:dyDescent="0.1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2:14" x14ac:dyDescent="0.1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2:14" x14ac:dyDescent="0.1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2:14" x14ac:dyDescent="0.1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2:14" x14ac:dyDescent="0.1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2:14" x14ac:dyDescent="0.1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2:14" x14ac:dyDescent="0.1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2:14" x14ac:dyDescent="0.1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2:14" x14ac:dyDescent="0.1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2:14" x14ac:dyDescent="0.1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2:14" x14ac:dyDescent="0.1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2:14" x14ac:dyDescent="0.1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2:14" x14ac:dyDescent="0.1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2:14" x14ac:dyDescent="0.1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2:14" x14ac:dyDescent="0.1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2:14" x14ac:dyDescent="0.1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2:14" x14ac:dyDescent="0.1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2:14" x14ac:dyDescent="0.1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2:14" x14ac:dyDescent="0.1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2:14" x14ac:dyDescent="0.1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2:14" x14ac:dyDescent="0.1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2:14" x14ac:dyDescent="0.1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2:14" x14ac:dyDescent="0.1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2:14" x14ac:dyDescent="0.1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2:14" x14ac:dyDescent="0.1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2:14" x14ac:dyDescent="0.1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2:14" x14ac:dyDescent="0.1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2:14" x14ac:dyDescent="0.1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2:14" x14ac:dyDescent="0.1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2:14" x14ac:dyDescent="0.1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2:14" x14ac:dyDescent="0.1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2:14" x14ac:dyDescent="0.1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2:14" x14ac:dyDescent="0.1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2:14" x14ac:dyDescent="0.1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2:14" x14ac:dyDescent="0.1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2:14" x14ac:dyDescent="0.1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2:14" x14ac:dyDescent="0.1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2:14" x14ac:dyDescent="0.1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2:14" x14ac:dyDescent="0.1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2:14" x14ac:dyDescent="0.1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2:14" x14ac:dyDescent="0.1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2:14" x14ac:dyDescent="0.1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2:14" x14ac:dyDescent="0.1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2:14" x14ac:dyDescent="0.1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2:14" x14ac:dyDescent="0.1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2:14" x14ac:dyDescent="0.1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2:14" x14ac:dyDescent="0.1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2:14" x14ac:dyDescent="0.1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2:14" x14ac:dyDescent="0.1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2:14" x14ac:dyDescent="0.1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2:14" x14ac:dyDescent="0.1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2:14" x14ac:dyDescent="0.1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2:14" x14ac:dyDescent="0.1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2:14" x14ac:dyDescent="0.1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2:14" x14ac:dyDescent="0.1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2:14" x14ac:dyDescent="0.1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2:14" x14ac:dyDescent="0.1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2:14" x14ac:dyDescent="0.1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2:14" x14ac:dyDescent="0.1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2:14" x14ac:dyDescent="0.1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2:14" x14ac:dyDescent="0.1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2:14" x14ac:dyDescent="0.1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2:14" x14ac:dyDescent="0.1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2:14" x14ac:dyDescent="0.1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2:14" x14ac:dyDescent="0.1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2:14" x14ac:dyDescent="0.1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2:14" x14ac:dyDescent="0.1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2:14" x14ac:dyDescent="0.1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2:14" x14ac:dyDescent="0.1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2:14" x14ac:dyDescent="0.1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2:14" x14ac:dyDescent="0.1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2:14" x14ac:dyDescent="0.1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2:14" x14ac:dyDescent="0.1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2:14" x14ac:dyDescent="0.1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2:14" x14ac:dyDescent="0.1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2:14" x14ac:dyDescent="0.1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2:14" x14ac:dyDescent="0.1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2:14" x14ac:dyDescent="0.1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2:14" x14ac:dyDescent="0.1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2:14" x14ac:dyDescent="0.1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2:14" x14ac:dyDescent="0.1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2:14" x14ac:dyDescent="0.1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2:14" x14ac:dyDescent="0.1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2:14" x14ac:dyDescent="0.1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2:14" x14ac:dyDescent="0.1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2:14" x14ac:dyDescent="0.1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2:14" x14ac:dyDescent="0.15">
      <c r="B773" s="6"/>
      <c r="C773" s="6"/>
      <c r="D773" s="6"/>
      <c r="E773" s="6"/>
      <c r="F773" s="6"/>
      <c r="G773" s="6"/>
      <c r="H773" s="6"/>
      <c r="I773" s="6"/>
      <c r="J773" s="6"/>
      <c r="K773" s="7"/>
      <c r="L773" s="7"/>
      <c r="M773" s="6"/>
      <c r="N773" s="6"/>
    </row>
  </sheetData>
  <mergeCells count="56">
    <mergeCell ref="B2:N2"/>
    <mergeCell ref="B3:N3"/>
    <mergeCell ref="B4:N4"/>
    <mergeCell ref="B5:N5"/>
    <mergeCell ref="D6:D10"/>
    <mergeCell ref="E6:G6"/>
    <mergeCell ref="H6:I6"/>
    <mergeCell ref="K6:L6"/>
    <mergeCell ref="N6:N10"/>
    <mergeCell ref="B8:C8"/>
    <mergeCell ref="B9:C10"/>
    <mergeCell ref="F9:F10"/>
    <mergeCell ref="G9:G10"/>
    <mergeCell ref="I9:I10"/>
    <mergeCell ref="M6:M10"/>
    <mergeCell ref="J6:J7"/>
    <mergeCell ref="D40:N40"/>
    <mergeCell ref="B11:N11"/>
    <mergeCell ref="B12:C12"/>
    <mergeCell ref="D18:N18"/>
    <mergeCell ref="D19:N19"/>
    <mergeCell ref="D20:N24"/>
    <mergeCell ref="D25:N25"/>
    <mergeCell ref="D26:N26"/>
    <mergeCell ref="D32:N32"/>
    <mergeCell ref="D33:N33"/>
    <mergeCell ref="D34:N38"/>
    <mergeCell ref="D39:N39"/>
    <mergeCell ref="D70:N70"/>
    <mergeCell ref="D92:N92"/>
    <mergeCell ref="D93:N96"/>
    <mergeCell ref="D76:N76"/>
    <mergeCell ref="D46:N46"/>
    <mergeCell ref="D47:N47"/>
    <mergeCell ref="D48:N52"/>
    <mergeCell ref="B55:N56"/>
    <mergeCell ref="D60:N60"/>
    <mergeCell ref="D61:N61"/>
    <mergeCell ref="D53:N53"/>
    <mergeCell ref="D54:N54"/>
    <mergeCell ref="D97:N97"/>
    <mergeCell ref="D98:N98"/>
    <mergeCell ref="B104:N105"/>
    <mergeCell ref="B6:C7"/>
    <mergeCell ref="D85:N89"/>
    <mergeCell ref="D99:N103"/>
    <mergeCell ref="D77:N77"/>
    <mergeCell ref="D78:N82"/>
    <mergeCell ref="D83:N83"/>
    <mergeCell ref="D84:N84"/>
    <mergeCell ref="D90:N90"/>
    <mergeCell ref="D91:N91"/>
    <mergeCell ref="D62:N62"/>
    <mergeCell ref="D63:N63"/>
    <mergeCell ref="D64:N68"/>
    <mergeCell ref="D69:N69"/>
  </mergeCells>
  <conditionalFormatting sqref="D13:E13 G14:H14 J14:N14 D15:E15 D17:E17 J28:N28 D29:E29">
    <cfRule type="expression" dxfId="203" priority="124" stopIfTrue="1">
      <formula>MATCH(D13,_xlnm.Print_Area,0)&gt;0</formula>
    </cfRule>
    <cfRule type="expression" dxfId="202" priority="123" stopIfTrue="1">
      <formula>NOT(MONTH(D13)=$A$45)</formula>
    </cfRule>
  </conditionalFormatting>
  <conditionalFormatting sqref="D27:E27">
    <cfRule type="expression" dxfId="201" priority="82" stopIfTrue="1">
      <formula>MATCH(D27,_xlnm.Print_Area,0)&gt;0</formula>
    </cfRule>
    <cfRule type="expression" dxfId="200" priority="81" stopIfTrue="1">
      <formula>NOT(MONTH(D27)=$A$45)</formula>
    </cfRule>
  </conditionalFormatting>
  <conditionalFormatting sqref="D41:E41">
    <cfRule type="expression" dxfId="199" priority="80" stopIfTrue="1">
      <formula>MATCH(D41,_xlnm.Print_Area,0)&gt;0</formula>
    </cfRule>
    <cfRule type="expression" dxfId="198" priority="79" stopIfTrue="1">
      <formula>NOT(MONTH(D41)=$A$45)</formula>
    </cfRule>
  </conditionalFormatting>
  <conditionalFormatting sqref="D43:F43">
    <cfRule type="expression" dxfId="197" priority="78" stopIfTrue="1">
      <formula>MATCH(D43,_xlnm.Print_Area,0)&gt;0</formula>
    </cfRule>
    <cfRule type="expression" dxfId="196" priority="77" stopIfTrue="1">
      <formula>NOT(MONTH(D43)=$A$45)</formula>
    </cfRule>
  </conditionalFormatting>
  <conditionalFormatting sqref="D45:F45">
    <cfRule type="expression" dxfId="195" priority="74" stopIfTrue="1">
      <formula>MATCH(D45,_xlnm.Print_Area,0)&gt;0</formula>
    </cfRule>
    <cfRule type="expression" dxfId="194" priority="73" stopIfTrue="1">
      <formula>NOT(MONTH(D45)=$A$45)</formula>
    </cfRule>
  </conditionalFormatting>
  <conditionalFormatting sqref="D71:F71">
    <cfRule type="expression" dxfId="193" priority="69" stopIfTrue="1">
      <formula>NOT(MONTH(D71)=$A$45)</formula>
    </cfRule>
    <cfRule type="expression" dxfId="192" priority="70" stopIfTrue="1">
      <formula>MATCH(D71,_xlnm.Print_Area,0)&gt;0</formula>
    </cfRule>
  </conditionalFormatting>
  <conditionalFormatting sqref="D73:F73">
    <cfRule type="expression" dxfId="191" priority="66" stopIfTrue="1">
      <formula>MATCH(D73,_xlnm.Print_Area,0)&gt;0</formula>
    </cfRule>
    <cfRule type="expression" dxfId="190" priority="65" stopIfTrue="1">
      <formula>NOT(MONTH(D73)=$A$45)</formula>
    </cfRule>
  </conditionalFormatting>
  <conditionalFormatting sqref="F16:H16">
    <cfRule type="expression" dxfId="189" priority="119" stopIfTrue="1">
      <formula>NOT(MONTH(F16)=$A$45)</formula>
    </cfRule>
    <cfRule type="expression" dxfId="188" priority="120" stopIfTrue="1">
      <formula>MATCH(F16,_xlnm.Print_Area,0)&gt;0</formula>
    </cfRule>
  </conditionalFormatting>
  <conditionalFormatting sqref="F30:H30">
    <cfRule type="expression" dxfId="187" priority="118" stopIfTrue="1">
      <formula>MATCH(F30,_xlnm.Print_Area,0)&gt;0</formula>
    </cfRule>
    <cfRule type="expression" dxfId="186" priority="117" stopIfTrue="1">
      <formula>NOT(MONTH(F30)=$A$45)</formula>
    </cfRule>
  </conditionalFormatting>
  <conditionalFormatting sqref="F44:H44">
    <cfRule type="expression" dxfId="185" priority="115" stopIfTrue="1">
      <formula>NOT(MONTH(F44)=$A$45)</formula>
    </cfRule>
    <cfRule type="expression" dxfId="184" priority="116" stopIfTrue="1">
      <formula>MATCH(F44,_xlnm.Print_Area,0)&gt;0</formula>
    </cfRule>
  </conditionalFormatting>
  <conditionalFormatting sqref="F59:H59">
    <cfRule type="expression" dxfId="183" priority="99" stopIfTrue="1">
      <formula>NOT(MONTH(F59)=$A$45)</formula>
    </cfRule>
    <cfRule type="expression" dxfId="182" priority="100" stopIfTrue="1">
      <formula>MATCH(F59,_xlnm.Print_Area,0)&gt;0</formula>
    </cfRule>
  </conditionalFormatting>
  <conditionalFormatting sqref="F72:H72">
    <cfRule type="expression" dxfId="181" priority="61" stopIfTrue="1">
      <formula>NOT(MONTH(F72)=$A$45)</formula>
    </cfRule>
    <cfRule type="expression" dxfId="180" priority="62" stopIfTrue="1">
      <formula>MATCH(F72,_xlnm.Print_Area,0)&gt;0</formula>
    </cfRule>
  </conditionalFormatting>
  <conditionalFormatting sqref="G74:H74">
    <cfRule type="expression" dxfId="179" priority="121" stopIfTrue="1">
      <formula>NOT(MONTH(G74)=$A$45)</formula>
    </cfRule>
    <cfRule type="expression" dxfId="178" priority="122" stopIfTrue="1">
      <formula>MATCH(G74,_xlnm.Print_Area,0)&gt;0</formula>
    </cfRule>
  </conditionalFormatting>
  <conditionalFormatting sqref="J74:M75">
    <cfRule type="expression" dxfId="177" priority="12" stopIfTrue="1">
      <formula>MATCH(J74,_xlnm.Print_Area,0)&gt;0</formula>
    </cfRule>
    <cfRule type="expression" dxfId="176" priority="11" stopIfTrue="1">
      <formula>NOT(MONTH(J74)=$A$45)</formula>
    </cfRule>
  </conditionalFormatting>
  <conditionalFormatting sqref="J16:N16">
    <cfRule type="expression" dxfId="175" priority="26" stopIfTrue="1">
      <formula>MATCH(J16,_xlnm.Print_Area,0)&gt;0</formula>
    </cfRule>
    <cfRule type="expression" dxfId="174" priority="25" stopIfTrue="1">
      <formula>NOT(MONTH(J16)=$A$45)</formula>
    </cfRule>
  </conditionalFormatting>
  <conditionalFormatting sqref="J30:N30">
    <cfRule type="expression" dxfId="173" priority="23" stopIfTrue="1">
      <formula>NOT(MONTH(J30)=$A$45)</formula>
    </cfRule>
    <cfRule type="expression" dxfId="172" priority="24" stopIfTrue="1">
      <formula>MATCH(J30,_xlnm.Print_Area,0)&gt;0</formula>
    </cfRule>
  </conditionalFormatting>
  <conditionalFormatting sqref="J42:N42">
    <cfRule type="expression" dxfId="171" priority="1" stopIfTrue="1">
      <formula>NOT(MONTH(J42)=$A$45)</formula>
    </cfRule>
    <cfRule type="expression" dxfId="170" priority="2" stopIfTrue="1">
      <formula>MATCH(J42,_xlnm.Print_Area,0)&gt;0</formula>
    </cfRule>
  </conditionalFormatting>
  <conditionalFormatting sqref="J44:N44">
    <cfRule type="expression" dxfId="169" priority="3" stopIfTrue="1">
      <formula>NOT(MONTH(J44)=$A$45)</formula>
    </cfRule>
    <cfRule type="expression" dxfId="168" priority="4" stopIfTrue="1">
      <formula>MATCH(J44,_xlnm.Print_Area,0)&gt;0</formula>
    </cfRule>
  </conditionalFormatting>
  <conditionalFormatting sqref="J57:N59">
    <cfRule type="expression" dxfId="167" priority="5" stopIfTrue="1">
      <formula>NOT(MONTH(J57)=$A$45)</formula>
    </cfRule>
    <cfRule type="expression" dxfId="166" priority="6" stopIfTrue="1">
      <formula>MATCH(J57,_xlnm.Print_Area,0)&gt;0</formula>
    </cfRule>
  </conditionalFormatting>
  <conditionalFormatting sqref="J72:N72">
    <cfRule type="expression" dxfId="165" priority="9" stopIfTrue="1">
      <formula>NOT(MONTH(J72)=$A$45)</formula>
    </cfRule>
    <cfRule type="expression" dxfId="164" priority="10" stopIfTrue="1">
      <formula>MATCH(J72,_xlnm.Print_Area,0)&gt;0</formula>
    </cfRule>
  </conditionalFormatting>
  <conditionalFormatting sqref="P16">
    <cfRule type="expression" dxfId="163" priority="102" stopIfTrue="1">
      <formula>MATCH(P16,_xlnm.Print_Area,0)&gt;0</formula>
    </cfRule>
    <cfRule type="expression" dxfId="162" priority="101" stopIfTrue="1">
      <formula>NOT(MONTH(P16)=$A$46)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5A8EC-D75C-C94B-9C2F-36BF209A66A7}">
  <sheetPr>
    <tabColor rgb="FF92D050"/>
  </sheetPr>
  <dimension ref="B1:R873"/>
  <sheetViews>
    <sheetView topLeftCell="A2" zoomScale="83" zoomScaleNormal="83" workbookViewId="0"/>
  </sheetViews>
  <sheetFormatPr baseColWidth="10" defaultColWidth="8.83203125" defaultRowHeight="13" x14ac:dyDescent="0.15"/>
  <cols>
    <col min="2" max="3" width="13.83203125" style="9" customWidth="1"/>
    <col min="4" max="10" width="15.83203125" style="9" customWidth="1"/>
    <col min="11" max="12" width="15.83203125" style="10" customWidth="1"/>
    <col min="13" max="13" width="15.83203125" style="9" customWidth="1"/>
    <col min="14" max="14" width="15.83203125" style="11" customWidth="1"/>
    <col min="16" max="16" width="23" customWidth="1"/>
    <col min="17" max="17" width="12.33203125" customWidth="1"/>
    <col min="18" max="18" width="16.33203125" customWidth="1"/>
  </cols>
  <sheetData>
    <row r="1" spans="2:18" ht="14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8" ht="20" customHeight="1" x14ac:dyDescent="0.15">
      <c r="B2" s="131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2:18" ht="20" customHeight="1" x14ac:dyDescent="0.15">
      <c r="B3" s="134" t="s">
        <v>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6"/>
    </row>
    <row r="4" spans="2:18" ht="20" customHeight="1" thickBot="1" x14ac:dyDescent="0.2">
      <c r="B4" s="137" t="s">
        <v>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</row>
    <row r="5" spans="2:18" ht="35" customHeight="1" thickBot="1" x14ac:dyDescent="0.2">
      <c r="B5" s="140" t="s">
        <v>78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2"/>
    </row>
    <row r="6" spans="2:18" ht="35" customHeight="1" x14ac:dyDescent="0.15">
      <c r="B6" s="112" t="s">
        <v>3</v>
      </c>
      <c r="C6" s="113"/>
      <c r="D6" s="161"/>
      <c r="E6" s="147" t="s">
        <v>29</v>
      </c>
      <c r="F6" s="147"/>
      <c r="G6" s="147"/>
      <c r="H6" s="148" t="s">
        <v>30</v>
      </c>
      <c r="I6" s="148"/>
      <c r="J6" s="164" t="s">
        <v>31</v>
      </c>
      <c r="K6" s="149" t="s">
        <v>32</v>
      </c>
      <c r="L6" s="150"/>
      <c r="M6" s="161" t="s">
        <v>33</v>
      </c>
      <c r="N6" s="186" t="s">
        <v>34</v>
      </c>
    </row>
    <row r="7" spans="2:18" ht="35" customHeight="1" x14ac:dyDescent="0.15">
      <c r="B7" s="114"/>
      <c r="C7" s="115"/>
      <c r="D7" s="162"/>
      <c r="E7" s="61" t="s">
        <v>62</v>
      </c>
      <c r="F7" s="94" t="s">
        <v>64</v>
      </c>
      <c r="G7" s="62" t="s">
        <v>66</v>
      </c>
      <c r="H7" s="63" t="s">
        <v>68</v>
      </c>
      <c r="I7" s="64" t="s">
        <v>70</v>
      </c>
      <c r="J7" s="165"/>
      <c r="K7" s="65" t="s">
        <v>72</v>
      </c>
      <c r="L7" s="66" t="s">
        <v>74</v>
      </c>
      <c r="M7" s="162"/>
      <c r="N7" s="187"/>
    </row>
    <row r="8" spans="2:18" ht="35" customHeight="1" x14ac:dyDescent="0.15">
      <c r="B8" s="155" t="s">
        <v>4</v>
      </c>
      <c r="C8" s="156"/>
      <c r="D8" s="162"/>
      <c r="E8" s="28" t="s">
        <v>77</v>
      </c>
      <c r="F8" s="28" t="s">
        <v>65</v>
      </c>
      <c r="G8" s="28" t="s">
        <v>75</v>
      </c>
      <c r="H8" s="28" t="s">
        <v>76</v>
      </c>
      <c r="I8" s="28" t="s">
        <v>71</v>
      </c>
      <c r="J8" s="56" t="s">
        <v>56</v>
      </c>
      <c r="K8" s="28" t="s">
        <v>85</v>
      </c>
      <c r="L8" s="28" t="s">
        <v>88</v>
      </c>
      <c r="M8" s="162"/>
      <c r="N8" s="187"/>
    </row>
    <row r="9" spans="2:18" ht="35" customHeight="1" x14ac:dyDescent="0.15">
      <c r="B9" s="155" t="s">
        <v>5</v>
      </c>
      <c r="C9" s="156"/>
      <c r="D9" s="162"/>
      <c r="E9" s="58" t="s">
        <v>36</v>
      </c>
      <c r="F9" s="159" t="s">
        <v>37</v>
      </c>
      <c r="G9" s="159" t="s">
        <v>38</v>
      </c>
      <c r="H9" s="58" t="s">
        <v>39</v>
      </c>
      <c r="I9" s="159" t="s">
        <v>38</v>
      </c>
      <c r="J9" s="58" t="s">
        <v>79</v>
      </c>
      <c r="K9" s="58" t="s">
        <v>36</v>
      </c>
      <c r="L9" s="58" t="s">
        <v>36</v>
      </c>
      <c r="M9" s="162"/>
      <c r="N9" s="187"/>
    </row>
    <row r="10" spans="2:18" ht="35" customHeight="1" thickBot="1" x14ac:dyDescent="0.2">
      <c r="B10" s="157"/>
      <c r="C10" s="158"/>
      <c r="D10" s="163"/>
      <c r="E10" s="59" t="s">
        <v>40</v>
      </c>
      <c r="F10" s="160"/>
      <c r="G10" s="160"/>
      <c r="H10" s="59" t="s">
        <v>40</v>
      </c>
      <c r="I10" s="160"/>
      <c r="J10" s="59" t="s">
        <v>40</v>
      </c>
      <c r="K10" s="59" t="s">
        <v>40</v>
      </c>
      <c r="L10" s="59" t="s">
        <v>40</v>
      </c>
      <c r="M10" s="163"/>
      <c r="N10" s="188"/>
    </row>
    <row r="11" spans="2:18" ht="40" customHeight="1" thickBot="1" x14ac:dyDescent="0.2">
      <c r="B11" s="126" t="s">
        <v>86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  <c r="P11" s="34"/>
      <c r="Q11" s="35" t="s">
        <v>6</v>
      </c>
      <c r="R11" s="36" t="s">
        <v>7</v>
      </c>
    </row>
    <row r="12" spans="2:18" ht="20" customHeight="1" thickBot="1" x14ac:dyDescent="0.2">
      <c r="B12" s="129" t="s">
        <v>8</v>
      </c>
      <c r="C12" s="130"/>
      <c r="D12" s="71" t="s">
        <v>9</v>
      </c>
      <c r="E12" s="71" t="s">
        <v>10</v>
      </c>
      <c r="F12" s="71" t="s">
        <v>11</v>
      </c>
      <c r="G12" s="71" t="s">
        <v>12</v>
      </c>
      <c r="H12" s="71" t="s">
        <v>13</v>
      </c>
      <c r="I12" s="71" t="s">
        <v>14</v>
      </c>
      <c r="J12" s="70" t="s">
        <v>15</v>
      </c>
      <c r="K12" s="70" t="s">
        <v>16</v>
      </c>
      <c r="L12" s="70" t="s">
        <v>17</v>
      </c>
      <c r="M12" s="70" t="s">
        <v>28</v>
      </c>
      <c r="N12" s="72" t="s">
        <v>41</v>
      </c>
      <c r="P12" s="83" t="s">
        <v>42</v>
      </c>
      <c r="Q12" s="37">
        <v>29</v>
      </c>
      <c r="R12" s="38">
        <f>COUNTIF($B$13:$N$106,"Mal. App. Cardiovasc.")</f>
        <v>29</v>
      </c>
    </row>
    <row r="13" spans="2:18" ht="20" customHeight="1" x14ac:dyDescent="0.15">
      <c r="B13" s="26" t="s">
        <v>18</v>
      </c>
      <c r="C13" s="53">
        <v>45719</v>
      </c>
      <c r="D13" s="184" t="s">
        <v>20</v>
      </c>
      <c r="E13" s="184"/>
      <c r="F13" s="184"/>
      <c r="G13" s="184"/>
      <c r="H13" s="184"/>
      <c r="I13" s="184"/>
      <c r="J13" s="184"/>
      <c r="K13" s="184"/>
      <c r="L13" s="184"/>
      <c r="M13" s="184"/>
      <c r="N13" s="185"/>
      <c r="P13" s="95" t="s">
        <v>45</v>
      </c>
      <c r="Q13" s="37">
        <v>7</v>
      </c>
      <c r="R13" s="38">
        <f>COUNTIF($B$13:$N$106,"Chirurgia Cardiaca")</f>
        <v>7</v>
      </c>
    </row>
    <row r="14" spans="2:18" ht="20" customHeight="1" x14ac:dyDescent="0.15">
      <c r="B14" s="13" t="s">
        <v>19</v>
      </c>
      <c r="C14" s="14">
        <v>45720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P14" s="84" t="s">
        <v>48</v>
      </c>
      <c r="Q14" s="37">
        <v>14</v>
      </c>
      <c r="R14" s="38">
        <f>COUNTIF($B$13:$N$106,"Chirurgia Vascolare")</f>
        <v>14</v>
      </c>
    </row>
    <row r="15" spans="2:18" ht="20" customHeight="1" x14ac:dyDescent="0.15">
      <c r="B15" s="13" t="s">
        <v>21</v>
      </c>
      <c r="C15" s="14">
        <v>45721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  <c r="P15" s="85" t="s">
        <v>49</v>
      </c>
      <c r="Q15" s="37">
        <v>29</v>
      </c>
      <c r="R15" s="38">
        <f>COUNTIF($B$13:$N$106,"Mal. App. Respiratorio")</f>
        <v>29</v>
      </c>
    </row>
    <row r="16" spans="2:18" ht="20" customHeight="1" x14ac:dyDescent="0.15">
      <c r="B16" s="13" t="s">
        <v>22</v>
      </c>
      <c r="C16" s="14">
        <v>45722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7"/>
      <c r="P16" s="86" t="s">
        <v>51</v>
      </c>
      <c r="Q16" s="37">
        <v>14</v>
      </c>
      <c r="R16" s="38">
        <f>COUNTIF($B$13:$N$106,"Chirurgia Toracica")</f>
        <v>14</v>
      </c>
    </row>
    <row r="17" spans="2:18" ht="20" customHeight="1" x14ac:dyDescent="0.15">
      <c r="B17" s="13" t="s">
        <v>23</v>
      </c>
      <c r="C17" s="14">
        <v>45723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7"/>
      <c r="P17" s="40" t="s">
        <v>52</v>
      </c>
      <c r="Q17" s="37">
        <v>22</v>
      </c>
      <c r="R17" s="38">
        <f>COUNTIF($B$13:$N$106,"Farmacologia")</f>
        <v>22</v>
      </c>
    </row>
    <row r="18" spans="2:18" ht="20" customHeight="1" x14ac:dyDescent="0.15">
      <c r="B18" s="15" t="s">
        <v>24</v>
      </c>
      <c r="C18" s="16">
        <v>45724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5"/>
      <c r="P18" s="39" t="s">
        <v>54</v>
      </c>
      <c r="Q18" s="37">
        <v>29</v>
      </c>
      <c r="R18" s="38">
        <f>COUNTIF($B$13:$N$106,"Semeiotica Medica")</f>
        <v>29</v>
      </c>
    </row>
    <row r="19" spans="2:18" ht="20" customHeight="1" thickBot="1" x14ac:dyDescent="0.2">
      <c r="B19" s="15" t="s">
        <v>25</v>
      </c>
      <c r="C19" s="16">
        <v>45725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5"/>
      <c r="P19" s="87" t="s">
        <v>53</v>
      </c>
      <c r="Q19" s="41">
        <v>29</v>
      </c>
      <c r="R19" s="42">
        <f>COUNTIF($B$13:$N$106,"Semeiotica Chirurgica")</f>
        <v>29</v>
      </c>
    </row>
    <row r="20" spans="2:18" ht="20" customHeight="1" x14ac:dyDescent="0.15">
      <c r="B20" s="13" t="s">
        <v>18</v>
      </c>
      <c r="C20" s="14">
        <v>45726</v>
      </c>
      <c r="D20" s="61" t="s">
        <v>60</v>
      </c>
      <c r="E20" s="61" t="s">
        <v>60</v>
      </c>
      <c r="F20" s="18" t="s">
        <v>43</v>
      </c>
      <c r="G20" s="18" t="s">
        <v>43</v>
      </c>
      <c r="H20" s="18" t="s">
        <v>43</v>
      </c>
      <c r="I20" s="28"/>
      <c r="J20" s="78" t="s">
        <v>44</v>
      </c>
      <c r="K20" s="78" t="s">
        <v>44</v>
      </c>
      <c r="L20" s="78" t="s">
        <v>44</v>
      </c>
      <c r="M20" s="19"/>
      <c r="N20" s="20"/>
    </row>
    <row r="21" spans="2:18" ht="20" customHeight="1" x14ac:dyDescent="0.15">
      <c r="B21" s="13" t="s">
        <v>19</v>
      </c>
      <c r="C21" s="14">
        <v>45727</v>
      </c>
      <c r="D21" s="28"/>
      <c r="E21" s="28"/>
      <c r="F21" s="78" t="s">
        <v>44</v>
      </c>
      <c r="G21" s="78" t="s">
        <v>44</v>
      </c>
      <c r="H21" s="78" t="s">
        <v>44</v>
      </c>
      <c r="I21" s="28"/>
      <c r="J21" s="21" t="s">
        <v>47</v>
      </c>
      <c r="K21" s="21" t="s">
        <v>47</v>
      </c>
      <c r="L21" s="21" t="s">
        <v>47</v>
      </c>
      <c r="M21" s="76" t="s">
        <v>46</v>
      </c>
      <c r="N21" s="88" t="s">
        <v>46</v>
      </c>
    </row>
    <row r="22" spans="2:18" ht="20" customHeight="1" x14ac:dyDescent="0.15">
      <c r="B22" s="13" t="s">
        <v>21</v>
      </c>
      <c r="C22" s="14">
        <v>45728</v>
      </c>
      <c r="D22" s="78" t="s">
        <v>44</v>
      </c>
      <c r="E22" s="78" t="s">
        <v>44</v>
      </c>
      <c r="F22" s="18" t="s">
        <v>43</v>
      </c>
      <c r="G22" s="18" t="s">
        <v>43</v>
      </c>
      <c r="H22" s="18" t="s">
        <v>43</v>
      </c>
      <c r="I22" s="28"/>
      <c r="J22" s="61" t="s">
        <v>60</v>
      </c>
      <c r="K22" s="61" t="s">
        <v>60</v>
      </c>
      <c r="L22" s="61" t="s">
        <v>60</v>
      </c>
      <c r="M22" s="28"/>
      <c r="N22" s="29"/>
    </row>
    <row r="23" spans="2:18" ht="20" customHeight="1" x14ac:dyDescent="0.15">
      <c r="B23" s="13" t="s">
        <v>22</v>
      </c>
      <c r="C23" s="14">
        <v>45729</v>
      </c>
      <c r="D23" s="28"/>
      <c r="E23" s="28"/>
      <c r="F23" s="79" t="s">
        <v>50</v>
      </c>
      <c r="G23" s="79" t="s">
        <v>50</v>
      </c>
      <c r="H23" s="79" t="s">
        <v>50</v>
      </c>
      <c r="I23" s="28"/>
      <c r="J23" s="21" t="s">
        <v>47</v>
      </c>
      <c r="K23" s="21" t="s">
        <v>47</v>
      </c>
      <c r="L23" s="21" t="s">
        <v>47</v>
      </c>
      <c r="M23" s="76" t="s">
        <v>46</v>
      </c>
      <c r="N23" s="88" t="s">
        <v>46</v>
      </c>
    </row>
    <row r="24" spans="2:18" ht="20" customHeight="1" x14ac:dyDescent="0.15">
      <c r="B24" s="13" t="s">
        <v>23</v>
      </c>
      <c r="C24" s="14">
        <v>45730</v>
      </c>
      <c r="D24" s="61" t="s">
        <v>60</v>
      </c>
      <c r="E24" s="61" t="s">
        <v>60</v>
      </c>
      <c r="F24" s="18" t="s">
        <v>43</v>
      </c>
      <c r="G24" s="18" t="s">
        <v>43</v>
      </c>
      <c r="H24" s="18" t="s">
        <v>43</v>
      </c>
      <c r="I24" s="28"/>
      <c r="J24" s="94" t="s">
        <v>45</v>
      </c>
      <c r="K24" s="94" t="s">
        <v>45</v>
      </c>
      <c r="L24" s="94" t="s">
        <v>45</v>
      </c>
      <c r="M24" s="28"/>
      <c r="N24" s="29"/>
    </row>
    <row r="25" spans="2:18" ht="20" customHeight="1" x14ac:dyDescent="0.15">
      <c r="B25" s="15" t="s">
        <v>24</v>
      </c>
      <c r="C25" s="16">
        <v>45731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5"/>
    </row>
    <row r="26" spans="2:18" ht="20" customHeight="1" x14ac:dyDescent="0.15">
      <c r="B26" s="15" t="s">
        <v>25</v>
      </c>
      <c r="C26" s="16">
        <v>45732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</row>
    <row r="27" spans="2:18" ht="20" customHeight="1" x14ac:dyDescent="0.15">
      <c r="B27" s="13" t="s">
        <v>18</v>
      </c>
      <c r="C27" s="14">
        <v>45733</v>
      </c>
      <c r="D27" s="116" t="s">
        <v>20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17"/>
    </row>
    <row r="28" spans="2:18" ht="20" customHeight="1" x14ac:dyDescent="0.15">
      <c r="B28" s="13" t="s">
        <v>19</v>
      </c>
      <c r="C28" s="14">
        <v>45734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7"/>
    </row>
    <row r="29" spans="2:18" ht="20" customHeight="1" x14ac:dyDescent="0.15">
      <c r="B29" s="13" t="s">
        <v>21</v>
      </c>
      <c r="C29" s="14">
        <v>45735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2:18" ht="20" customHeight="1" x14ac:dyDescent="0.15">
      <c r="B30" s="13" t="s">
        <v>22</v>
      </c>
      <c r="C30" s="14">
        <v>45736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7"/>
    </row>
    <row r="31" spans="2:18" ht="20" customHeight="1" x14ac:dyDescent="0.15">
      <c r="B31" s="13" t="s">
        <v>23</v>
      </c>
      <c r="C31" s="14">
        <v>45737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</row>
    <row r="32" spans="2:18" ht="20" customHeight="1" x14ac:dyDescent="0.15">
      <c r="B32" s="15" t="s">
        <v>24</v>
      </c>
      <c r="C32" s="16">
        <v>45738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2:14" ht="20" customHeight="1" x14ac:dyDescent="0.15">
      <c r="B33" s="15" t="s">
        <v>25</v>
      </c>
      <c r="C33" s="16">
        <v>45739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/>
    </row>
    <row r="34" spans="2:14" ht="20" customHeight="1" x14ac:dyDescent="0.15">
      <c r="B34" s="13" t="s">
        <v>18</v>
      </c>
      <c r="C34" s="17">
        <v>45740</v>
      </c>
      <c r="D34" s="61" t="s">
        <v>60</v>
      </c>
      <c r="E34" s="61" t="s">
        <v>60</v>
      </c>
      <c r="F34" s="18" t="s">
        <v>43</v>
      </c>
      <c r="G34" s="18" t="s">
        <v>43</v>
      </c>
      <c r="H34" s="18" t="s">
        <v>43</v>
      </c>
      <c r="I34" s="28"/>
      <c r="J34" s="78" t="s">
        <v>44</v>
      </c>
      <c r="K34" s="78" t="s">
        <v>44</v>
      </c>
      <c r="L34" s="78" t="s">
        <v>44</v>
      </c>
      <c r="M34" s="19"/>
      <c r="N34" s="20"/>
    </row>
    <row r="35" spans="2:14" ht="20" customHeight="1" x14ac:dyDescent="0.15">
      <c r="B35" s="13" t="s">
        <v>19</v>
      </c>
      <c r="C35" s="17">
        <v>45741</v>
      </c>
      <c r="D35" s="28"/>
      <c r="E35" s="28"/>
      <c r="F35" s="78" t="s">
        <v>44</v>
      </c>
      <c r="G35" s="78" t="s">
        <v>44</v>
      </c>
      <c r="H35" s="78" t="s">
        <v>44</v>
      </c>
      <c r="I35" s="28"/>
      <c r="J35" s="21" t="s">
        <v>47</v>
      </c>
      <c r="K35" s="21" t="s">
        <v>47</v>
      </c>
      <c r="L35" s="21" t="s">
        <v>47</v>
      </c>
      <c r="M35" s="76" t="s">
        <v>46</v>
      </c>
      <c r="N35" s="88" t="s">
        <v>46</v>
      </c>
    </row>
    <row r="36" spans="2:14" ht="20" customHeight="1" x14ac:dyDescent="0.15">
      <c r="B36" s="13" t="s">
        <v>21</v>
      </c>
      <c r="C36" s="17">
        <v>45742</v>
      </c>
      <c r="D36" s="78" t="s">
        <v>44</v>
      </c>
      <c r="E36" s="78" t="s">
        <v>44</v>
      </c>
      <c r="F36" s="18" t="s">
        <v>43</v>
      </c>
      <c r="G36" s="18" t="s">
        <v>43</v>
      </c>
      <c r="H36" s="18" t="s">
        <v>43</v>
      </c>
      <c r="I36" s="28"/>
      <c r="J36" s="61" t="s">
        <v>60</v>
      </c>
      <c r="K36" s="61" t="s">
        <v>60</v>
      </c>
      <c r="L36" s="61" t="s">
        <v>60</v>
      </c>
      <c r="M36" s="28"/>
      <c r="N36" s="29"/>
    </row>
    <row r="37" spans="2:14" ht="20" customHeight="1" x14ac:dyDescent="0.15">
      <c r="B37" s="13" t="s">
        <v>22</v>
      </c>
      <c r="C37" s="17">
        <v>45743</v>
      </c>
      <c r="D37" s="28"/>
      <c r="E37" s="28"/>
      <c r="F37" s="79" t="s">
        <v>50</v>
      </c>
      <c r="G37" s="79" t="s">
        <v>50</v>
      </c>
      <c r="H37" s="79" t="s">
        <v>50</v>
      </c>
      <c r="I37" s="28"/>
      <c r="J37" s="21" t="s">
        <v>47</v>
      </c>
      <c r="K37" s="21" t="s">
        <v>47</v>
      </c>
      <c r="L37" s="21" t="s">
        <v>47</v>
      </c>
      <c r="M37" s="76" t="s">
        <v>46</v>
      </c>
      <c r="N37" s="88" t="s">
        <v>46</v>
      </c>
    </row>
    <row r="38" spans="2:14" ht="20" customHeight="1" x14ac:dyDescent="0.15">
      <c r="B38" s="13" t="s">
        <v>23</v>
      </c>
      <c r="C38" s="17">
        <v>45744</v>
      </c>
      <c r="D38" s="61" t="s">
        <v>60</v>
      </c>
      <c r="E38" s="61" t="s">
        <v>60</v>
      </c>
      <c r="F38" s="18" t="s">
        <v>43</v>
      </c>
      <c r="G38" s="18" t="s">
        <v>43</v>
      </c>
      <c r="H38" s="18" t="s">
        <v>43</v>
      </c>
      <c r="I38" s="28"/>
      <c r="J38" s="94" t="s">
        <v>45</v>
      </c>
      <c r="K38" s="94" t="s">
        <v>45</v>
      </c>
      <c r="L38" s="28"/>
      <c r="M38" s="28"/>
      <c r="N38" s="29"/>
    </row>
    <row r="39" spans="2:14" ht="20" customHeight="1" x14ac:dyDescent="0.15">
      <c r="B39" s="15" t="s">
        <v>24</v>
      </c>
      <c r="C39" s="16">
        <v>45745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</row>
    <row r="40" spans="2:14" ht="20" customHeight="1" x14ac:dyDescent="0.15">
      <c r="B40" s="15" t="s">
        <v>25</v>
      </c>
      <c r="C40" s="16">
        <v>45746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5"/>
    </row>
    <row r="41" spans="2:14" ht="20" customHeight="1" x14ac:dyDescent="0.15">
      <c r="B41" s="13" t="s">
        <v>18</v>
      </c>
      <c r="C41" s="17">
        <v>45747</v>
      </c>
      <c r="D41" s="116" t="s">
        <v>20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7"/>
    </row>
    <row r="42" spans="2:14" ht="20" customHeight="1" x14ac:dyDescent="0.15">
      <c r="B42" s="13" t="s">
        <v>19</v>
      </c>
      <c r="C42" s="17">
        <v>45748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7"/>
    </row>
    <row r="43" spans="2:14" ht="20" customHeight="1" x14ac:dyDescent="0.15">
      <c r="B43" s="13" t="s">
        <v>21</v>
      </c>
      <c r="C43" s="17">
        <v>45749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7"/>
    </row>
    <row r="44" spans="2:14" ht="20" customHeight="1" x14ac:dyDescent="0.15">
      <c r="B44" s="13" t="s">
        <v>22</v>
      </c>
      <c r="C44" s="17">
        <v>45750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7"/>
    </row>
    <row r="45" spans="2:14" ht="20" customHeight="1" x14ac:dyDescent="0.15">
      <c r="B45" s="13" t="s">
        <v>23</v>
      </c>
      <c r="C45" s="17">
        <v>45751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7"/>
    </row>
    <row r="46" spans="2:14" ht="20" customHeight="1" x14ac:dyDescent="0.15">
      <c r="B46" s="15" t="s">
        <v>24</v>
      </c>
      <c r="C46" s="16">
        <v>45752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</row>
    <row r="47" spans="2:14" ht="20" customHeight="1" x14ac:dyDescent="0.15">
      <c r="B47" s="15" t="s">
        <v>25</v>
      </c>
      <c r="C47" s="16">
        <v>45753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5"/>
    </row>
    <row r="48" spans="2:14" ht="20" customHeight="1" x14ac:dyDescent="0.15">
      <c r="B48" s="13" t="s">
        <v>18</v>
      </c>
      <c r="C48" s="17">
        <v>45754</v>
      </c>
      <c r="D48" s="61" t="s">
        <v>60</v>
      </c>
      <c r="E48" s="61" t="s">
        <v>60</v>
      </c>
      <c r="F48" s="61" t="s">
        <v>60</v>
      </c>
      <c r="G48" s="18" t="s">
        <v>43</v>
      </c>
      <c r="H48" s="18" t="s">
        <v>43</v>
      </c>
      <c r="I48" s="28"/>
      <c r="J48" s="78" t="s">
        <v>44</v>
      </c>
      <c r="K48" s="78" t="s">
        <v>44</v>
      </c>
      <c r="L48" s="19"/>
      <c r="M48" s="19"/>
      <c r="N48" s="20"/>
    </row>
    <row r="49" spans="2:14" ht="20" customHeight="1" x14ac:dyDescent="0.15">
      <c r="B49" s="13" t="s">
        <v>19</v>
      </c>
      <c r="C49" s="17">
        <v>45755</v>
      </c>
      <c r="D49" s="28"/>
      <c r="E49" s="28"/>
      <c r="F49" s="78" t="s">
        <v>44</v>
      </c>
      <c r="G49" s="78" t="s">
        <v>44</v>
      </c>
      <c r="H49" s="78" t="s">
        <v>44</v>
      </c>
      <c r="I49" s="28"/>
      <c r="J49" s="21" t="s">
        <v>47</v>
      </c>
      <c r="K49" s="21" t="s">
        <v>47</v>
      </c>
      <c r="L49" s="76" t="s">
        <v>46</v>
      </c>
      <c r="M49" s="76" t="s">
        <v>46</v>
      </c>
      <c r="N49" s="88" t="s">
        <v>46</v>
      </c>
    </row>
    <row r="50" spans="2:14" ht="20" customHeight="1" x14ac:dyDescent="0.15">
      <c r="B50" s="13" t="s">
        <v>21</v>
      </c>
      <c r="C50" s="17">
        <v>45756</v>
      </c>
      <c r="D50" s="78" t="s">
        <v>44</v>
      </c>
      <c r="E50" s="78" t="s">
        <v>44</v>
      </c>
      <c r="F50" s="78" t="s">
        <v>44</v>
      </c>
      <c r="G50" s="18" t="s">
        <v>43</v>
      </c>
      <c r="H50" s="18" t="s">
        <v>43</v>
      </c>
      <c r="I50" s="28"/>
      <c r="J50" s="32" t="s">
        <v>55</v>
      </c>
      <c r="K50" s="32" t="s">
        <v>55</v>
      </c>
      <c r="L50" s="32" t="s">
        <v>55</v>
      </c>
      <c r="M50" s="19"/>
      <c r="N50" s="20"/>
    </row>
    <row r="51" spans="2:14" ht="20" customHeight="1" x14ac:dyDescent="0.15">
      <c r="B51" s="13" t="s">
        <v>22</v>
      </c>
      <c r="C51" s="17">
        <v>45757</v>
      </c>
      <c r="D51" s="54"/>
      <c r="E51" s="54"/>
      <c r="F51" s="79" t="s">
        <v>50</v>
      </c>
      <c r="G51" s="79" t="s">
        <v>50</v>
      </c>
      <c r="H51" s="79" t="s">
        <v>50</v>
      </c>
      <c r="I51" s="28"/>
      <c r="J51" s="21" t="s">
        <v>47</v>
      </c>
      <c r="K51" s="21" t="s">
        <v>47</v>
      </c>
      <c r="L51" s="76" t="s">
        <v>46</v>
      </c>
      <c r="M51" s="76" t="s">
        <v>46</v>
      </c>
      <c r="N51" s="88" t="s">
        <v>46</v>
      </c>
    </row>
    <row r="52" spans="2:14" ht="20" customHeight="1" x14ac:dyDescent="0.15">
      <c r="B52" s="13" t="s">
        <v>23</v>
      </c>
      <c r="C52" s="17">
        <v>45758</v>
      </c>
      <c r="D52" s="61" t="s">
        <v>60</v>
      </c>
      <c r="E52" s="61" t="s">
        <v>60</v>
      </c>
      <c r="F52" s="61" t="s">
        <v>60</v>
      </c>
      <c r="G52" s="94" t="s">
        <v>45</v>
      </c>
      <c r="H52" s="94" t="s">
        <v>45</v>
      </c>
      <c r="I52" s="28"/>
      <c r="J52" s="32" t="s">
        <v>55</v>
      </c>
      <c r="K52" s="32" t="s">
        <v>55</v>
      </c>
      <c r="L52" s="32" t="s">
        <v>55</v>
      </c>
      <c r="M52" s="54"/>
      <c r="N52" s="89"/>
    </row>
    <row r="53" spans="2:14" ht="20" customHeight="1" x14ac:dyDescent="0.15">
      <c r="B53" s="15" t="s">
        <v>24</v>
      </c>
      <c r="C53" s="16">
        <v>45759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</row>
    <row r="54" spans="2:14" ht="20" customHeight="1" thickBot="1" x14ac:dyDescent="0.2">
      <c r="B54" s="22" t="s">
        <v>25</v>
      </c>
      <c r="C54" s="23">
        <v>45760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1"/>
    </row>
    <row r="55" spans="2:14" ht="20" customHeight="1" x14ac:dyDescent="0.15">
      <c r="B55" s="120" t="s">
        <v>26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2"/>
    </row>
    <row r="56" spans="2:14" ht="20" customHeight="1" thickBot="1" x14ac:dyDescent="0.2"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5"/>
    </row>
    <row r="57" spans="2:14" ht="20" customHeight="1" x14ac:dyDescent="0.15">
      <c r="B57" s="24" t="s">
        <v>18</v>
      </c>
      <c r="C57" s="31">
        <v>45775</v>
      </c>
      <c r="D57" s="182" t="s">
        <v>20</v>
      </c>
      <c r="E57" s="182"/>
      <c r="F57" s="182"/>
      <c r="G57" s="182"/>
      <c r="H57" s="182"/>
      <c r="I57" s="182"/>
      <c r="J57" s="182"/>
      <c r="K57" s="182"/>
      <c r="L57" s="182"/>
      <c r="M57" s="182"/>
      <c r="N57" s="183"/>
    </row>
    <row r="58" spans="2:14" ht="20" customHeight="1" x14ac:dyDescent="0.15">
      <c r="B58" s="13" t="s">
        <v>19</v>
      </c>
      <c r="C58" s="14">
        <v>45776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7"/>
    </row>
    <row r="59" spans="2:14" ht="20" customHeight="1" x14ac:dyDescent="0.15">
      <c r="B59" s="13" t="s">
        <v>21</v>
      </c>
      <c r="C59" s="14">
        <v>45777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7"/>
    </row>
    <row r="60" spans="2:14" ht="20" customHeight="1" x14ac:dyDescent="0.15">
      <c r="B60" s="15" t="s">
        <v>22</v>
      </c>
      <c r="C60" s="16">
        <v>45778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5"/>
    </row>
    <row r="61" spans="2:14" ht="20" customHeight="1" x14ac:dyDescent="0.15">
      <c r="B61" s="15" t="s">
        <v>23</v>
      </c>
      <c r="C61" s="16">
        <v>45779</v>
      </c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5"/>
    </row>
    <row r="62" spans="2:14" ht="20" customHeight="1" x14ac:dyDescent="0.15">
      <c r="B62" s="15" t="s">
        <v>24</v>
      </c>
      <c r="C62" s="16">
        <v>45780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5"/>
    </row>
    <row r="63" spans="2:14" ht="20" customHeight="1" x14ac:dyDescent="0.15">
      <c r="B63" s="15" t="s">
        <v>25</v>
      </c>
      <c r="C63" s="16">
        <v>45781</v>
      </c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5"/>
    </row>
    <row r="64" spans="2:14" ht="20" customHeight="1" x14ac:dyDescent="0.15">
      <c r="B64" s="13" t="s">
        <v>18</v>
      </c>
      <c r="C64" s="14">
        <v>45782</v>
      </c>
      <c r="D64" s="61" t="s">
        <v>60</v>
      </c>
      <c r="E64" s="61" t="s">
        <v>60</v>
      </c>
      <c r="F64" s="61" t="s">
        <v>60</v>
      </c>
      <c r="G64" s="78" t="s">
        <v>44</v>
      </c>
      <c r="H64" s="78" t="s">
        <v>44</v>
      </c>
      <c r="I64" s="28"/>
      <c r="J64" s="32" t="s">
        <v>55</v>
      </c>
      <c r="K64" s="32" t="s">
        <v>55</v>
      </c>
      <c r="L64" s="32" t="s">
        <v>55</v>
      </c>
      <c r="M64" s="28"/>
      <c r="N64" s="29"/>
    </row>
    <row r="65" spans="2:14" ht="20" customHeight="1" x14ac:dyDescent="0.15">
      <c r="B65" s="13" t="s">
        <v>19</v>
      </c>
      <c r="C65" s="14">
        <v>45783</v>
      </c>
      <c r="D65" s="28"/>
      <c r="E65" s="28"/>
      <c r="F65" s="78" t="s">
        <v>44</v>
      </c>
      <c r="G65" s="78" t="s">
        <v>44</v>
      </c>
      <c r="H65" s="78" t="s">
        <v>44</v>
      </c>
      <c r="I65" s="28"/>
      <c r="J65" s="21" t="s">
        <v>47</v>
      </c>
      <c r="K65" s="21" t="s">
        <v>47</v>
      </c>
      <c r="L65" s="76" t="s">
        <v>46</v>
      </c>
      <c r="M65" s="76" t="s">
        <v>46</v>
      </c>
      <c r="N65" s="88" t="s">
        <v>46</v>
      </c>
    </row>
    <row r="66" spans="2:14" ht="20" customHeight="1" x14ac:dyDescent="0.15">
      <c r="B66" s="13" t="s">
        <v>21</v>
      </c>
      <c r="C66" s="14">
        <v>45784</v>
      </c>
      <c r="D66" s="61" t="s">
        <v>60</v>
      </c>
      <c r="E66" s="61" t="s">
        <v>60</v>
      </c>
      <c r="F66" s="61" t="s">
        <v>60</v>
      </c>
      <c r="G66" s="79" t="s">
        <v>50</v>
      </c>
      <c r="H66" s="79" t="s">
        <v>50</v>
      </c>
      <c r="I66" s="28"/>
      <c r="J66" s="32" t="s">
        <v>55</v>
      </c>
      <c r="K66" s="32" t="s">
        <v>55</v>
      </c>
      <c r="L66" s="32" t="s">
        <v>55</v>
      </c>
      <c r="M66" s="19"/>
      <c r="N66" s="20"/>
    </row>
    <row r="67" spans="2:14" ht="20" customHeight="1" x14ac:dyDescent="0.15">
      <c r="B67" s="13" t="s">
        <v>22</v>
      </c>
      <c r="C67" s="14">
        <v>45785</v>
      </c>
      <c r="D67" s="28"/>
      <c r="E67" s="28"/>
      <c r="F67" s="79" t="s">
        <v>50</v>
      </c>
      <c r="G67" s="79" t="s">
        <v>50</v>
      </c>
      <c r="H67" s="79" t="s">
        <v>50</v>
      </c>
      <c r="I67" s="28"/>
      <c r="J67" s="21" t="s">
        <v>47</v>
      </c>
      <c r="K67" s="21" t="s">
        <v>47</v>
      </c>
      <c r="L67" s="76" t="s">
        <v>46</v>
      </c>
      <c r="M67" s="76" t="s">
        <v>46</v>
      </c>
      <c r="N67" s="88" t="s">
        <v>46</v>
      </c>
    </row>
    <row r="68" spans="2:14" ht="20" customHeight="1" x14ac:dyDescent="0.15">
      <c r="B68" s="13" t="s">
        <v>23</v>
      </c>
      <c r="C68" s="14">
        <v>45786</v>
      </c>
      <c r="D68" s="61" t="s">
        <v>60</v>
      </c>
      <c r="E68" s="61" t="s">
        <v>60</v>
      </c>
      <c r="F68" s="61" t="s">
        <v>60</v>
      </c>
      <c r="G68" s="32" t="s">
        <v>55</v>
      </c>
      <c r="H68" s="32" t="s">
        <v>55</v>
      </c>
      <c r="I68" s="28"/>
      <c r="J68" s="54"/>
      <c r="K68" s="54"/>
      <c r="L68" s="28"/>
      <c r="M68" s="28"/>
      <c r="N68" s="29"/>
    </row>
    <row r="69" spans="2:14" ht="20" customHeight="1" x14ac:dyDescent="0.15">
      <c r="B69" s="15" t="s">
        <v>24</v>
      </c>
      <c r="C69" s="16">
        <v>45787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5"/>
    </row>
    <row r="70" spans="2:14" ht="20" customHeight="1" x14ac:dyDescent="0.15">
      <c r="B70" s="15" t="s">
        <v>25</v>
      </c>
      <c r="C70" s="16">
        <v>45788</v>
      </c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5"/>
    </row>
    <row r="71" spans="2:14" ht="20" customHeight="1" x14ac:dyDescent="0.15">
      <c r="B71" s="13" t="s">
        <v>18</v>
      </c>
      <c r="C71" s="14">
        <v>45789</v>
      </c>
      <c r="D71" s="116" t="s">
        <v>20</v>
      </c>
      <c r="E71" s="116"/>
      <c r="F71" s="116"/>
      <c r="G71" s="116"/>
      <c r="H71" s="116"/>
      <c r="I71" s="116"/>
      <c r="J71" s="116"/>
      <c r="K71" s="116"/>
      <c r="L71" s="116"/>
      <c r="M71" s="116"/>
      <c r="N71" s="117"/>
    </row>
    <row r="72" spans="2:14" ht="20" customHeight="1" x14ac:dyDescent="0.15">
      <c r="B72" s="13" t="s">
        <v>19</v>
      </c>
      <c r="C72" s="14">
        <v>45790</v>
      </c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7"/>
    </row>
    <row r="73" spans="2:14" ht="20" customHeight="1" x14ac:dyDescent="0.15">
      <c r="B73" s="13" t="s">
        <v>21</v>
      </c>
      <c r="C73" s="14">
        <v>45791</v>
      </c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7"/>
    </row>
    <row r="74" spans="2:14" ht="20" customHeight="1" x14ac:dyDescent="0.15">
      <c r="B74" s="13" t="s">
        <v>22</v>
      </c>
      <c r="C74" s="14">
        <v>45792</v>
      </c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7"/>
    </row>
    <row r="75" spans="2:14" ht="20" customHeight="1" x14ac:dyDescent="0.15">
      <c r="B75" s="13" t="s">
        <v>23</v>
      </c>
      <c r="C75" s="14">
        <v>45793</v>
      </c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7"/>
    </row>
    <row r="76" spans="2:14" ht="20" customHeight="1" x14ac:dyDescent="0.15">
      <c r="B76" s="15" t="s">
        <v>24</v>
      </c>
      <c r="C76" s="16">
        <v>45794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5"/>
    </row>
    <row r="77" spans="2:14" ht="20" customHeight="1" x14ac:dyDescent="0.15">
      <c r="B77" s="15" t="s">
        <v>25</v>
      </c>
      <c r="C77" s="16">
        <v>45795</v>
      </c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5"/>
    </row>
    <row r="78" spans="2:14" ht="20" customHeight="1" x14ac:dyDescent="0.15">
      <c r="B78" s="13" t="s">
        <v>18</v>
      </c>
      <c r="C78" s="14">
        <v>45796</v>
      </c>
      <c r="G78" s="2"/>
      <c r="H78" s="2"/>
      <c r="I78" s="2"/>
      <c r="J78" s="21" t="s">
        <v>47</v>
      </c>
      <c r="K78" s="21" t="s">
        <v>47</v>
      </c>
      <c r="L78" s="21" t="s">
        <v>47</v>
      </c>
      <c r="M78" s="29"/>
      <c r="N78" s="29"/>
    </row>
    <row r="79" spans="2:14" ht="20" customHeight="1" x14ac:dyDescent="0.15">
      <c r="B79" s="13" t="s">
        <v>19</v>
      </c>
      <c r="C79" s="14">
        <v>45797</v>
      </c>
      <c r="D79" s="2"/>
      <c r="E79" s="2"/>
      <c r="F79" s="2"/>
      <c r="G79" s="2"/>
      <c r="H79" s="2"/>
      <c r="I79" s="2"/>
      <c r="J79" s="21" t="s">
        <v>47</v>
      </c>
      <c r="K79" s="21" t="s">
        <v>47</v>
      </c>
      <c r="L79" s="76" t="s">
        <v>46</v>
      </c>
      <c r="M79" s="76" t="s">
        <v>46</v>
      </c>
      <c r="N79" s="88" t="s">
        <v>46</v>
      </c>
    </row>
    <row r="80" spans="2:14" ht="20" customHeight="1" x14ac:dyDescent="0.15">
      <c r="B80" s="13" t="s">
        <v>21</v>
      </c>
      <c r="C80" s="14">
        <v>45798</v>
      </c>
      <c r="F80" s="2"/>
      <c r="G80" s="2"/>
      <c r="H80" s="2"/>
      <c r="I80" s="2"/>
      <c r="J80" s="21" t="s">
        <v>47</v>
      </c>
      <c r="K80" s="21" t="s">
        <v>47</v>
      </c>
      <c r="L80" s="76" t="s">
        <v>46</v>
      </c>
      <c r="M80" s="76" t="s">
        <v>46</v>
      </c>
      <c r="N80" s="88" t="s">
        <v>46</v>
      </c>
    </row>
    <row r="81" spans="2:14" ht="20" customHeight="1" x14ac:dyDescent="0.15">
      <c r="B81" s="13" t="s">
        <v>22</v>
      </c>
      <c r="C81" s="14">
        <v>45799</v>
      </c>
      <c r="D81" s="2"/>
      <c r="E81" s="2"/>
      <c r="F81" s="2"/>
      <c r="I81" s="2"/>
      <c r="J81" s="21" t="s">
        <v>47</v>
      </c>
      <c r="K81" s="21" t="s">
        <v>47</v>
      </c>
      <c r="L81" s="76" t="s">
        <v>46</v>
      </c>
      <c r="M81" s="76" t="s">
        <v>46</v>
      </c>
      <c r="N81" s="88" t="s">
        <v>46</v>
      </c>
    </row>
    <row r="82" spans="2:14" ht="20" customHeight="1" x14ac:dyDescent="0.15">
      <c r="B82" s="13" t="s">
        <v>23</v>
      </c>
      <c r="C82" s="14">
        <v>45800</v>
      </c>
      <c r="G82" s="2"/>
      <c r="H82" s="2"/>
      <c r="I82" s="2"/>
      <c r="J82" s="2"/>
      <c r="K82" s="2"/>
      <c r="L82" s="2"/>
      <c r="M82" s="2"/>
      <c r="N82" s="5"/>
    </row>
    <row r="83" spans="2:14" ht="20" customHeight="1" x14ac:dyDescent="0.15">
      <c r="B83" s="15" t="s">
        <v>24</v>
      </c>
      <c r="C83" s="16">
        <v>45801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5"/>
    </row>
    <row r="84" spans="2:14" ht="20" customHeight="1" x14ac:dyDescent="0.15">
      <c r="B84" s="15" t="s">
        <v>25</v>
      </c>
      <c r="C84" s="16">
        <v>45802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5"/>
    </row>
    <row r="85" spans="2:14" ht="20" customHeight="1" x14ac:dyDescent="0.15">
      <c r="B85" s="13" t="s">
        <v>18</v>
      </c>
      <c r="C85" s="14">
        <v>45803</v>
      </c>
      <c r="D85" s="116" t="s">
        <v>20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7"/>
    </row>
    <row r="86" spans="2:14" ht="20" customHeight="1" x14ac:dyDescent="0.15">
      <c r="B86" s="13" t="s">
        <v>19</v>
      </c>
      <c r="C86" s="14">
        <v>45804</v>
      </c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7"/>
    </row>
    <row r="87" spans="2:14" ht="20" customHeight="1" x14ac:dyDescent="0.15">
      <c r="B87" s="13" t="s">
        <v>21</v>
      </c>
      <c r="C87" s="14">
        <v>45805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7"/>
    </row>
    <row r="88" spans="2:14" ht="20" customHeight="1" x14ac:dyDescent="0.15">
      <c r="B88" s="13" t="s">
        <v>22</v>
      </c>
      <c r="C88" s="14">
        <v>45806</v>
      </c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7"/>
    </row>
    <row r="89" spans="2:14" ht="20" customHeight="1" x14ac:dyDescent="0.15">
      <c r="B89" s="13" t="s">
        <v>23</v>
      </c>
      <c r="C89" s="14">
        <v>45807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7"/>
    </row>
    <row r="90" spans="2:14" ht="20" customHeight="1" x14ac:dyDescent="0.15">
      <c r="B90" s="15" t="s">
        <v>24</v>
      </c>
      <c r="C90" s="16">
        <v>45808</v>
      </c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5"/>
    </row>
    <row r="91" spans="2:14" ht="20" customHeight="1" x14ac:dyDescent="0.15">
      <c r="B91" s="15" t="s">
        <v>25</v>
      </c>
      <c r="C91" s="16">
        <v>45809</v>
      </c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5"/>
    </row>
    <row r="92" spans="2:14" ht="20" customHeight="1" x14ac:dyDescent="0.15">
      <c r="B92" s="15" t="s">
        <v>18</v>
      </c>
      <c r="C92" s="16">
        <v>45810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5"/>
    </row>
    <row r="93" spans="2:14" ht="20" customHeight="1" x14ac:dyDescent="0.15">
      <c r="B93" s="13" t="s">
        <v>19</v>
      </c>
      <c r="C93" s="14">
        <v>45811</v>
      </c>
      <c r="D93" s="169" t="s">
        <v>20</v>
      </c>
      <c r="E93" s="170"/>
      <c r="F93" s="170"/>
      <c r="G93" s="170"/>
      <c r="H93" s="170"/>
      <c r="I93" s="170"/>
      <c r="J93" s="170"/>
      <c r="K93" s="170"/>
      <c r="L93" s="170"/>
      <c r="M93" s="170"/>
      <c r="N93" s="171"/>
    </row>
    <row r="94" spans="2:14" ht="20" customHeight="1" x14ac:dyDescent="0.15">
      <c r="B94" s="13" t="s">
        <v>21</v>
      </c>
      <c r="C94" s="14">
        <v>45812</v>
      </c>
      <c r="D94" s="172"/>
      <c r="E94" s="173"/>
      <c r="F94" s="173"/>
      <c r="G94" s="173"/>
      <c r="H94" s="173"/>
      <c r="I94" s="173"/>
      <c r="J94" s="173"/>
      <c r="K94" s="173"/>
      <c r="L94" s="173"/>
      <c r="M94" s="173"/>
      <c r="N94" s="174"/>
    </row>
    <row r="95" spans="2:14" ht="20" customHeight="1" x14ac:dyDescent="0.15">
      <c r="B95" s="13" t="s">
        <v>22</v>
      </c>
      <c r="C95" s="14">
        <v>45813</v>
      </c>
      <c r="D95" s="172"/>
      <c r="E95" s="173"/>
      <c r="F95" s="173"/>
      <c r="G95" s="173"/>
      <c r="H95" s="173"/>
      <c r="I95" s="173"/>
      <c r="J95" s="173"/>
      <c r="K95" s="173"/>
      <c r="L95" s="173"/>
      <c r="M95" s="173"/>
      <c r="N95" s="174"/>
    </row>
    <row r="96" spans="2:14" ht="20" customHeight="1" x14ac:dyDescent="0.15">
      <c r="B96" s="13" t="s">
        <v>23</v>
      </c>
      <c r="C96" s="14">
        <v>45814</v>
      </c>
      <c r="D96" s="175"/>
      <c r="E96" s="176"/>
      <c r="F96" s="176"/>
      <c r="G96" s="176"/>
      <c r="H96" s="176"/>
      <c r="I96" s="176"/>
      <c r="J96" s="176"/>
      <c r="K96" s="176"/>
      <c r="L96" s="176"/>
      <c r="M96" s="176"/>
      <c r="N96" s="177"/>
    </row>
    <row r="97" spans="2:14" ht="20" customHeight="1" x14ac:dyDescent="0.15">
      <c r="B97" s="15" t="s">
        <v>24</v>
      </c>
      <c r="C97" s="16">
        <v>45815</v>
      </c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5"/>
    </row>
    <row r="98" spans="2:14" ht="20" customHeight="1" x14ac:dyDescent="0.15">
      <c r="B98" s="15" t="s">
        <v>25</v>
      </c>
      <c r="C98" s="16">
        <v>45816</v>
      </c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5"/>
    </row>
    <row r="99" spans="2:14" ht="20" customHeight="1" x14ac:dyDescent="0.15">
      <c r="B99" s="13" t="s">
        <v>18</v>
      </c>
      <c r="C99" s="14">
        <v>45817</v>
      </c>
      <c r="D99" s="116" t="s">
        <v>20</v>
      </c>
      <c r="E99" s="116"/>
      <c r="F99" s="116"/>
      <c r="G99" s="116"/>
      <c r="H99" s="116"/>
      <c r="I99" s="116"/>
      <c r="J99" s="116"/>
      <c r="K99" s="116"/>
      <c r="L99" s="116"/>
      <c r="M99" s="116"/>
      <c r="N99" s="117"/>
    </row>
    <row r="100" spans="2:14" ht="20" customHeight="1" x14ac:dyDescent="0.15">
      <c r="B100" s="13" t="s">
        <v>19</v>
      </c>
      <c r="C100" s="14">
        <v>45818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7"/>
    </row>
    <row r="101" spans="2:14" ht="20" customHeight="1" x14ac:dyDescent="0.15">
      <c r="B101" s="13" t="s">
        <v>21</v>
      </c>
      <c r="C101" s="14">
        <v>45819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7"/>
    </row>
    <row r="102" spans="2:14" ht="20" customHeight="1" x14ac:dyDescent="0.15">
      <c r="B102" s="13" t="s">
        <v>22</v>
      </c>
      <c r="C102" s="14">
        <v>45820</v>
      </c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7"/>
    </row>
    <row r="103" spans="2:14" ht="20" customHeight="1" thickBot="1" x14ac:dyDescent="0.2">
      <c r="B103" s="27" t="s">
        <v>23</v>
      </c>
      <c r="C103" s="30">
        <v>45821</v>
      </c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9"/>
    </row>
    <row r="104" spans="2:14" ht="20" customHeight="1" x14ac:dyDescent="0.15">
      <c r="B104" s="166" t="s">
        <v>27</v>
      </c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8"/>
    </row>
    <row r="105" spans="2:14" ht="20" customHeight="1" thickBot="1" x14ac:dyDescent="0.2">
      <c r="B105" s="109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1"/>
    </row>
    <row r="106" spans="2:14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15">
      <c r="B116" s="49"/>
      <c r="C116" s="49"/>
      <c r="D116" s="1"/>
      <c r="E116" s="1"/>
      <c r="F116" s="1"/>
      <c r="G116" s="1"/>
      <c r="H116" s="1"/>
      <c r="I116" s="1"/>
      <c r="J116" s="48"/>
      <c r="K116" s="48"/>
      <c r="L116" s="48"/>
      <c r="M116"/>
      <c r="N116"/>
    </row>
    <row r="117" spans="2:14" x14ac:dyDescent="0.15">
      <c r="B117" s="49"/>
      <c r="C117" s="49"/>
      <c r="D117" s="1"/>
      <c r="E117" s="1"/>
      <c r="F117" s="1"/>
      <c r="G117" s="1"/>
      <c r="H117" s="1"/>
      <c r="I117" s="1"/>
      <c r="J117" s="48"/>
      <c r="K117" s="48"/>
      <c r="L117" s="48"/>
      <c r="M117"/>
      <c r="N117"/>
    </row>
    <row r="118" spans="2:14" x14ac:dyDescent="0.15">
      <c r="B118" s="49"/>
      <c r="C118" s="49"/>
      <c r="D118" s="1"/>
      <c r="E118" s="1"/>
      <c r="F118" s="1"/>
      <c r="G118" s="1"/>
      <c r="H118" s="1"/>
      <c r="I118" s="1"/>
      <c r="J118" s="48"/>
      <c r="K118" s="48"/>
      <c r="L118" s="48"/>
      <c r="M118"/>
      <c r="N118"/>
    </row>
    <row r="119" spans="2:14" x14ac:dyDescent="0.15">
      <c r="B119" s="49"/>
      <c r="C119" s="49"/>
      <c r="D119" s="1"/>
      <c r="E119" s="1"/>
      <c r="F119" s="1"/>
      <c r="G119" s="1"/>
      <c r="H119" s="1"/>
      <c r="I119" s="1"/>
      <c r="J119" s="48"/>
      <c r="K119" s="48"/>
      <c r="L119" s="48"/>
      <c r="M119"/>
      <c r="N119"/>
    </row>
    <row r="120" spans="2:14" x14ac:dyDescent="0.15">
      <c r="B120" s="49"/>
      <c r="C120" s="49"/>
      <c r="D120" s="1"/>
      <c r="E120" s="1"/>
      <c r="F120" s="1"/>
      <c r="G120" s="1"/>
      <c r="H120" s="1"/>
      <c r="I120" s="1"/>
      <c r="J120" s="48"/>
      <c r="K120" s="48"/>
      <c r="L120" s="48"/>
      <c r="M120"/>
      <c r="N120"/>
    </row>
    <row r="121" spans="2:14" x14ac:dyDescent="0.15">
      <c r="B121" s="49"/>
      <c r="C121" s="49"/>
      <c r="D121" s="1"/>
      <c r="E121" s="1"/>
      <c r="F121" s="1"/>
      <c r="G121" s="1"/>
      <c r="H121" s="1"/>
      <c r="I121" s="1"/>
      <c r="J121" s="48"/>
      <c r="K121" s="48"/>
      <c r="L121" s="48"/>
      <c r="M121"/>
      <c r="N121"/>
    </row>
    <row r="122" spans="2:14" x14ac:dyDescent="0.15">
      <c r="B122" s="49"/>
      <c r="C122" s="49"/>
      <c r="D122" s="1"/>
      <c r="E122" s="1"/>
      <c r="F122" s="1"/>
      <c r="G122" s="1"/>
      <c r="H122" s="1"/>
      <c r="I122" s="1"/>
      <c r="J122" s="48"/>
      <c r="K122" s="48"/>
      <c r="L122" s="48"/>
      <c r="M122"/>
      <c r="N122"/>
    </row>
    <row r="123" spans="2:14" x14ac:dyDescent="0.15">
      <c r="B123" s="49"/>
      <c r="C123" s="49"/>
      <c r="D123" s="1"/>
      <c r="E123" s="1"/>
      <c r="F123" s="1"/>
      <c r="G123" s="1"/>
      <c r="H123" s="1"/>
      <c r="I123" s="1"/>
      <c r="J123" s="48"/>
      <c r="K123" s="48"/>
      <c r="L123" s="48"/>
      <c r="M123"/>
      <c r="N123"/>
    </row>
    <row r="124" spans="2:14" x14ac:dyDescent="0.15">
      <c r="B124" s="49"/>
      <c r="C124" s="49"/>
      <c r="D124" s="1"/>
      <c r="E124" s="1"/>
      <c r="F124" s="1"/>
      <c r="G124" s="1"/>
      <c r="H124" s="1"/>
      <c r="I124" s="1"/>
      <c r="J124" s="48"/>
      <c r="K124" s="48"/>
      <c r="L124" s="48"/>
      <c r="M124"/>
      <c r="N124"/>
    </row>
    <row r="125" spans="2:14" x14ac:dyDescent="0.15">
      <c r="B125" s="49"/>
      <c r="C125" s="49"/>
      <c r="D125" s="1"/>
      <c r="E125" s="1"/>
      <c r="F125" s="1"/>
      <c r="G125" s="1"/>
      <c r="H125" s="1"/>
      <c r="I125" s="1"/>
      <c r="J125" s="48"/>
      <c r="K125" s="48"/>
      <c r="L125" s="48"/>
      <c r="M125"/>
      <c r="N125"/>
    </row>
    <row r="126" spans="2:14" x14ac:dyDescent="0.15">
      <c r="B126" s="49"/>
      <c r="C126" s="49"/>
      <c r="D126" s="1"/>
      <c r="E126" s="1"/>
      <c r="F126" s="1"/>
      <c r="G126" s="1"/>
      <c r="H126" s="1"/>
      <c r="I126" s="1"/>
      <c r="J126" s="48"/>
      <c r="K126" s="48"/>
      <c r="L126" s="48"/>
      <c r="M126"/>
      <c r="N126"/>
    </row>
    <row r="127" spans="2:14" x14ac:dyDescent="0.15">
      <c r="B127" s="49"/>
      <c r="C127" s="49"/>
      <c r="D127" s="1"/>
      <c r="E127" s="1"/>
      <c r="F127" s="1"/>
      <c r="G127" s="1"/>
      <c r="H127" s="1"/>
      <c r="I127" s="1"/>
      <c r="J127" s="48"/>
      <c r="K127" s="48"/>
      <c r="L127" s="48"/>
      <c r="M127"/>
      <c r="N127"/>
    </row>
    <row r="128" spans="2:14" x14ac:dyDescent="0.15">
      <c r="B128" s="49"/>
      <c r="C128" s="49"/>
      <c r="D128" s="1"/>
      <c r="E128" s="1"/>
      <c r="F128" s="1"/>
      <c r="G128" s="1"/>
      <c r="H128" s="1"/>
      <c r="I128" s="1"/>
      <c r="J128" s="48"/>
      <c r="K128" s="48"/>
      <c r="L128" s="48"/>
      <c r="M128"/>
      <c r="N128"/>
    </row>
    <row r="129" spans="2:14" x14ac:dyDescent="0.15">
      <c r="B129" s="49"/>
      <c r="C129" s="49"/>
      <c r="D129" s="1"/>
      <c r="E129" s="1"/>
      <c r="F129" s="1"/>
      <c r="G129" s="1"/>
      <c r="H129" s="1"/>
      <c r="I129" s="1"/>
      <c r="J129" s="48"/>
      <c r="K129" s="48"/>
      <c r="L129" s="48"/>
      <c r="M129"/>
      <c r="N129"/>
    </row>
    <row r="130" spans="2:14" x14ac:dyDescent="0.15">
      <c r="B130" s="49"/>
      <c r="C130" s="49"/>
      <c r="D130" s="1"/>
      <c r="E130" s="1"/>
      <c r="F130" s="1"/>
      <c r="G130" s="1"/>
      <c r="H130" s="1"/>
      <c r="I130" s="1"/>
      <c r="J130" s="48"/>
      <c r="K130" s="48"/>
      <c r="L130" s="48"/>
      <c r="M130"/>
      <c r="N130"/>
    </row>
    <row r="131" spans="2:14" x14ac:dyDescent="0.15">
      <c r="B131" s="49"/>
      <c r="C131" s="49"/>
      <c r="D131" s="1"/>
      <c r="E131" s="1"/>
      <c r="F131" s="1"/>
      <c r="G131" s="1"/>
      <c r="H131" s="1"/>
      <c r="I131" s="1"/>
      <c r="J131" s="48"/>
      <c r="K131" s="48"/>
      <c r="L131" s="48"/>
      <c r="M131"/>
      <c r="N131"/>
    </row>
    <row r="132" spans="2:14" x14ac:dyDescent="0.15">
      <c r="B132" s="49"/>
      <c r="C132" s="49"/>
      <c r="D132" s="1"/>
      <c r="E132" s="1"/>
      <c r="F132" s="1"/>
      <c r="G132" s="1"/>
      <c r="H132" s="1"/>
      <c r="I132" s="1"/>
      <c r="J132" s="48"/>
      <c r="K132" s="48"/>
      <c r="L132" s="48"/>
      <c r="M132"/>
      <c r="N132"/>
    </row>
    <row r="133" spans="2:14" x14ac:dyDescent="0.15">
      <c r="B133" s="49"/>
      <c r="C133" s="49"/>
      <c r="D133" s="1"/>
      <c r="E133" s="1"/>
      <c r="F133" s="1"/>
      <c r="G133" s="1"/>
      <c r="H133" s="1"/>
      <c r="I133" s="1"/>
      <c r="J133" s="48"/>
      <c r="K133" s="48"/>
      <c r="L133" s="48"/>
      <c r="M133"/>
      <c r="N133"/>
    </row>
    <row r="134" spans="2:14" x14ac:dyDescent="0.15">
      <c r="B134" s="49"/>
      <c r="C134" s="49"/>
      <c r="D134" s="1"/>
      <c r="E134" s="1"/>
      <c r="F134" s="1"/>
      <c r="G134" s="1"/>
      <c r="H134" s="1"/>
      <c r="I134" s="1"/>
      <c r="J134" s="48"/>
      <c r="K134" s="48"/>
      <c r="L134" s="48"/>
      <c r="M134"/>
      <c r="N134"/>
    </row>
    <row r="135" spans="2:14" x14ac:dyDescent="0.15">
      <c r="B135" s="49"/>
      <c r="C135" s="49"/>
      <c r="D135" s="1"/>
      <c r="E135" s="1"/>
      <c r="F135" s="1"/>
      <c r="G135" s="1"/>
      <c r="H135" s="1"/>
      <c r="I135" s="1"/>
      <c r="J135" s="48"/>
      <c r="K135" s="48"/>
      <c r="L135" s="48"/>
      <c r="M135"/>
      <c r="N135"/>
    </row>
    <row r="136" spans="2:14" x14ac:dyDescent="0.15">
      <c r="B136" s="49"/>
      <c r="C136" s="49"/>
      <c r="D136" s="1"/>
      <c r="E136" s="1"/>
      <c r="F136" s="1"/>
      <c r="G136" s="1"/>
      <c r="H136" s="1"/>
      <c r="I136" s="1"/>
      <c r="J136" s="48"/>
      <c r="K136" s="48"/>
      <c r="L136" s="48"/>
      <c r="M136"/>
      <c r="N136"/>
    </row>
    <row r="137" spans="2:14" x14ac:dyDescent="0.15">
      <c r="B137" s="49"/>
      <c r="C137" s="49"/>
      <c r="D137" s="1"/>
      <c r="E137" s="1"/>
      <c r="F137" s="1"/>
      <c r="G137" s="1"/>
      <c r="H137" s="1"/>
      <c r="I137" s="1"/>
      <c r="J137" s="48"/>
      <c r="K137" s="48"/>
      <c r="L137" s="48"/>
      <c r="M137"/>
      <c r="N137"/>
    </row>
    <row r="138" spans="2:14" x14ac:dyDescent="0.15">
      <c r="B138" s="49"/>
      <c r="C138" s="49"/>
      <c r="D138" s="1"/>
      <c r="E138" s="1"/>
      <c r="F138" s="1"/>
      <c r="G138" s="1"/>
      <c r="H138" s="1"/>
      <c r="I138" s="1"/>
      <c r="J138" s="48"/>
      <c r="K138" s="48"/>
      <c r="L138" s="48"/>
      <c r="M138"/>
      <c r="N138"/>
    </row>
    <row r="139" spans="2:14" x14ac:dyDescent="0.15">
      <c r="B139" s="49"/>
      <c r="C139" s="49"/>
      <c r="D139" s="1"/>
      <c r="E139" s="1"/>
      <c r="F139" s="1"/>
      <c r="G139" s="1"/>
      <c r="H139" s="1"/>
      <c r="I139" s="1"/>
      <c r="J139" s="48"/>
      <c r="K139" s="48"/>
      <c r="L139" s="48"/>
      <c r="M139"/>
      <c r="N139"/>
    </row>
    <row r="140" spans="2:14" x14ac:dyDescent="0.15">
      <c r="B140" s="49"/>
      <c r="C140" s="49"/>
      <c r="D140" s="1"/>
      <c r="E140" s="1"/>
      <c r="F140" s="1"/>
      <c r="G140" s="1"/>
      <c r="H140" s="1"/>
      <c r="I140" s="1"/>
      <c r="J140" s="48"/>
      <c r="K140" s="48"/>
      <c r="L140" s="48"/>
      <c r="M140"/>
      <c r="N140"/>
    </row>
    <row r="141" spans="2:14" x14ac:dyDescent="0.15">
      <c r="B141" s="49"/>
      <c r="C141" s="49"/>
      <c r="D141" s="1"/>
      <c r="E141" s="1"/>
      <c r="F141" s="1"/>
      <c r="G141" s="1"/>
      <c r="H141" s="1"/>
      <c r="I141" s="1"/>
      <c r="J141" s="48"/>
      <c r="K141" s="48"/>
      <c r="L141" s="48"/>
      <c r="M141"/>
      <c r="N141"/>
    </row>
    <row r="142" spans="2:14" x14ac:dyDescent="0.15">
      <c r="B142" s="49"/>
      <c r="C142" s="49"/>
      <c r="D142" s="1"/>
      <c r="E142" s="1"/>
      <c r="F142" s="1"/>
      <c r="G142" s="1"/>
      <c r="H142" s="1"/>
      <c r="I142" s="1"/>
      <c r="J142" s="48"/>
      <c r="K142" s="48"/>
      <c r="L142" s="48"/>
      <c r="M142"/>
      <c r="N142"/>
    </row>
    <row r="143" spans="2:14" x14ac:dyDescent="0.15">
      <c r="B143" s="49"/>
      <c r="C143" s="49"/>
      <c r="D143" s="1"/>
      <c r="E143" s="1"/>
      <c r="F143" s="1"/>
      <c r="G143" s="1"/>
      <c r="H143" s="1"/>
      <c r="I143" s="1"/>
      <c r="J143" s="48"/>
      <c r="K143" s="48"/>
      <c r="L143" s="48"/>
      <c r="M143"/>
      <c r="N143"/>
    </row>
    <row r="144" spans="2:14" x14ac:dyDescent="0.15">
      <c r="B144" s="49"/>
      <c r="C144" s="49"/>
      <c r="D144" s="1"/>
      <c r="E144" s="1"/>
      <c r="F144" s="1"/>
      <c r="G144" s="1"/>
      <c r="H144" s="1"/>
      <c r="I144" s="1"/>
      <c r="J144" s="48"/>
      <c r="K144" s="48"/>
      <c r="L144" s="48"/>
      <c r="M144"/>
      <c r="N144"/>
    </row>
    <row r="145" spans="2:14" x14ac:dyDescent="0.15">
      <c r="B145" s="49"/>
      <c r="C145" s="49"/>
      <c r="D145" s="1"/>
      <c r="E145" s="1"/>
      <c r="F145" s="1"/>
      <c r="G145" s="1"/>
      <c r="H145" s="1"/>
      <c r="I145" s="1"/>
      <c r="J145" s="48"/>
      <c r="K145" s="48"/>
      <c r="L145" s="48"/>
      <c r="M145"/>
      <c r="N145"/>
    </row>
    <row r="146" spans="2:14" x14ac:dyDescent="0.15">
      <c r="B146" s="49"/>
      <c r="C146" s="49"/>
      <c r="D146" s="1"/>
      <c r="E146" s="1"/>
      <c r="F146" s="1"/>
      <c r="G146" s="1"/>
      <c r="H146" s="1"/>
      <c r="I146" s="1"/>
      <c r="J146" s="48"/>
      <c r="K146" s="48"/>
      <c r="L146" s="48"/>
      <c r="M146"/>
      <c r="N146"/>
    </row>
    <row r="147" spans="2:14" x14ac:dyDescent="0.15">
      <c r="B147" s="49"/>
      <c r="C147" s="49"/>
      <c r="D147" s="1"/>
      <c r="E147" s="1"/>
      <c r="F147" s="1"/>
      <c r="G147" s="1"/>
      <c r="H147" s="1"/>
      <c r="I147" s="1"/>
      <c r="J147" s="48"/>
      <c r="K147" s="48"/>
      <c r="L147" s="48"/>
      <c r="M147"/>
      <c r="N147"/>
    </row>
    <row r="148" spans="2:14" x14ac:dyDescent="0.15">
      <c r="B148" s="49"/>
      <c r="C148" s="49"/>
      <c r="D148" s="1"/>
      <c r="E148" s="1"/>
      <c r="F148" s="1"/>
      <c r="G148" s="1"/>
      <c r="H148" s="1"/>
      <c r="I148" s="1"/>
      <c r="J148" s="48"/>
      <c r="K148" s="48"/>
      <c r="L148" s="48"/>
      <c r="M148"/>
      <c r="N148"/>
    </row>
    <row r="149" spans="2:14" x14ac:dyDescent="0.15">
      <c r="B149" s="49"/>
      <c r="C149" s="49"/>
      <c r="D149" s="1"/>
      <c r="E149" s="1"/>
      <c r="F149" s="1"/>
      <c r="G149" s="1"/>
      <c r="H149" s="1"/>
      <c r="I149" s="1"/>
      <c r="J149" s="48"/>
      <c r="K149" s="48"/>
      <c r="L149" s="48"/>
      <c r="M149"/>
      <c r="N149"/>
    </row>
    <row r="150" spans="2:14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4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4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4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4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4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4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4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4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4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4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4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2:14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2:14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2:14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2:14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2:14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2:14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2:14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2:14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2:14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2:14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2:14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2:14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2:14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2:14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2:14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2:14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14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2:14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2:14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2:14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2:14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2:14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2:14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2:14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2:14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2:14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2:14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2:14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2:14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2:14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2:14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2:14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2:14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2:14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2:14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2:14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2:14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2:14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2:14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2:14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2:14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2:14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2:14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2:14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2:14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2:14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2:14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2:14" x14ac:dyDescent="0.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2:14" x14ac:dyDescent="0.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2:14" x14ac:dyDescent="0.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2:14" x14ac:dyDescent="0.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2:14" x14ac:dyDescent="0.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2:14" x14ac:dyDescent="0.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2:14" x14ac:dyDescent="0.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2:14" x14ac:dyDescent="0.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2:14" x14ac:dyDescent="0.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2:14" x14ac:dyDescent="0.1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x14ac:dyDescent="0.1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1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x14ac:dyDescent="0.1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2:14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2:14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2:14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2:14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2:14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2:14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2:14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2:14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2:14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2:14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2:14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2:14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2:14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2:14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14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2:14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2:14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2:14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2:14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2:14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2:14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2:14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2:14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2:14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2:14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2:14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2:14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2:14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2:14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2:14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2:14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2:14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2:14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2:14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2:14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2:14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2:14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2:14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2:14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2:14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2:14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2:14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2:14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2:14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2:14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2:14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2:14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2:14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2:14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2:14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2:14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2:14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2:14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2:14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2:14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2:14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2:14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2:14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2:14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2:14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2:14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2:14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2:14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2:14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2:14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2:14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2:14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2:14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2:14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2:14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2:14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2:14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2:14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2:14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2:14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2:14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2:14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2:14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2:14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2:14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2:14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2:14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2:14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2:14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2:14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2:14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2:14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2:14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2:14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2:14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2:14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2:14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2:14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2:14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2:14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2:14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2:14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2:14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2:14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2:14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2:14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2:14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2:14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2:14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2:14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2:14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2:14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2:14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2:14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2:14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2:14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2:14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2:14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2:14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2:14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2:14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2:14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2:14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2:14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2:14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2:14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2:14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2:14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2:14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2:14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2:14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2:14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2:14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2:14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2:14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2:14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2:14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2:14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2:14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2:14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2:14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2:14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2:14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2:14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2:14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2:14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2:14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2:14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2:14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2:14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2:14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2:14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2:14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2:14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2:14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2:14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2:14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2:14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2:14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2:14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2:14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2:14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2:14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2:14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2:14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2:14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2:14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2:14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2:14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2:14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2:14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2:14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2:14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2:14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2:14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2:14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2:14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2:14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2:14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2:14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2:14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2:14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2:14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2:14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2:14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2:14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2:14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2:14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2:14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2:14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2:14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2:14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2:14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2:14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2:14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2:14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2:14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2:14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2:14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2:14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2:14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2:14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2:14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2:14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2:14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2:14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2:14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2:14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2:14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2:14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2:14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2:14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2:14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2:14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2:14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2:14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2:14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2:14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2:14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2:14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2:14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2:14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2:14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2:14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2:14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2:14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2:14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2:14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2:14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2:14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2:14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2:14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2:14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2:14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2:14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2:14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2:14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2:14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2:14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2:14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2:14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2:14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2:14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2:14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2:14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2:14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2:14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2:14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2:14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2:14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2:14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2:14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2:14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2:14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2:14" x14ac:dyDescent="0.1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2:14" x14ac:dyDescent="0.1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2:14" x14ac:dyDescent="0.1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2:14" x14ac:dyDescent="0.1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2:14" x14ac:dyDescent="0.1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2:14" x14ac:dyDescent="0.1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2:14" x14ac:dyDescent="0.1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2:14" x14ac:dyDescent="0.1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2:14" x14ac:dyDescent="0.1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2:14" x14ac:dyDescent="0.1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2:14" x14ac:dyDescent="0.1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2:14" x14ac:dyDescent="0.1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2:14" x14ac:dyDescent="0.1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2:14" x14ac:dyDescent="0.1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2:14" x14ac:dyDescent="0.1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2:14" x14ac:dyDescent="0.1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2:14" x14ac:dyDescent="0.1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2:14" x14ac:dyDescent="0.1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2:14" x14ac:dyDescent="0.1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2:14" x14ac:dyDescent="0.1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2:14" x14ac:dyDescent="0.1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2:14" x14ac:dyDescent="0.1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2:14" x14ac:dyDescent="0.1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2:14" x14ac:dyDescent="0.1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2:14" x14ac:dyDescent="0.1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2:14" x14ac:dyDescent="0.1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2:14" x14ac:dyDescent="0.1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2:14" x14ac:dyDescent="0.1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2:14" x14ac:dyDescent="0.1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2:14" x14ac:dyDescent="0.1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2:14" x14ac:dyDescent="0.1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2:14" x14ac:dyDescent="0.1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2:14" x14ac:dyDescent="0.1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2:14" x14ac:dyDescent="0.1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2:14" x14ac:dyDescent="0.1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2:14" x14ac:dyDescent="0.1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2:14" x14ac:dyDescent="0.1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2:14" x14ac:dyDescent="0.1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2:14" x14ac:dyDescent="0.1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2:14" x14ac:dyDescent="0.1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2:14" x14ac:dyDescent="0.1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2:14" x14ac:dyDescent="0.1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2:14" x14ac:dyDescent="0.1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2:14" x14ac:dyDescent="0.1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2:14" x14ac:dyDescent="0.1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2:14" x14ac:dyDescent="0.1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2:14" x14ac:dyDescent="0.1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2:14" x14ac:dyDescent="0.1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2:14" x14ac:dyDescent="0.1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2:14" x14ac:dyDescent="0.1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2:14" x14ac:dyDescent="0.1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2:14" x14ac:dyDescent="0.1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2:14" x14ac:dyDescent="0.1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2:14" x14ac:dyDescent="0.1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2:14" x14ac:dyDescent="0.1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2:14" x14ac:dyDescent="0.1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2:14" x14ac:dyDescent="0.1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2:14" x14ac:dyDescent="0.1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2:14" x14ac:dyDescent="0.1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2:14" x14ac:dyDescent="0.1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2:14" x14ac:dyDescent="0.1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2:14" x14ac:dyDescent="0.1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2:14" x14ac:dyDescent="0.1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2:14" x14ac:dyDescent="0.1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2:14" x14ac:dyDescent="0.1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2:14" x14ac:dyDescent="0.1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2:14" x14ac:dyDescent="0.1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2:14" x14ac:dyDescent="0.1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2:14" x14ac:dyDescent="0.1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2:14" x14ac:dyDescent="0.1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2:14" x14ac:dyDescent="0.1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2:14" x14ac:dyDescent="0.1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2:14" x14ac:dyDescent="0.1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2:14" x14ac:dyDescent="0.1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2:14" x14ac:dyDescent="0.1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2:14" x14ac:dyDescent="0.1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2:14" x14ac:dyDescent="0.1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2:14" x14ac:dyDescent="0.1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2:14" x14ac:dyDescent="0.1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2:14" x14ac:dyDescent="0.1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2:14" x14ac:dyDescent="0.1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2:14" x14ac:dyDescent="0.1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2:14" x14ac:dyDescent="0.1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2:14" x14ac:dyDescent="0.1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2:14" x14ac:dyDescent="0.1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2:14" x14ac:dyDescent="0.1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2:14" x14ac:dyDescent="0.1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2:14" x14ac:dyDescent="0.1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2:14" x14ac:dyDescent="0.1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2:14" x14ac:dyDescent="0.1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2:14" x14ac:dyDescent="0.1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2:14" x14ac:dyDescent="0.1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2:14" x14ac:dyDescent="0.1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2:14" x14ac:dyDescent="0.1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2:14" x14ac:dyDescent="0.1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2:14" x14ac:dyDescent="0.1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2:14" x14ac:dyDescent="0.1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2:14" x14ac:dyDescent="0.1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2:14" x14ac:dyDescent="0.1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2:14" x14ac:dyDescent="0.1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2:14" x14ac:dyDescent="0.1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2:14" x14ac:dyDescent="0.1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2:14" x14ac:dyDescent="0.1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2:14" x14ac:dyDescent="0.1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2:14" x14ac:dyDescent="0.1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2:14" x14ac:dyDescent="0.1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2:14" x14ac:dyDescent="0.1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2:14" x14ac:dyDescent="0.1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2:14" x14ac:dyDescent="0.1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2:14" x14ac:dyDescent="0.1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2:14" x14ac:dyDescent="0.1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2:14" x14ac:dyDescent="0.1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2:14" x14ac:dyDescent="0.1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2:14" x14ac:dyDescent="0.1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2:14" x14ac:dyDescent="0.1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2:14" x14ac:dyDescent="0.1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2:14" x14ac:dyDescent="0.1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2:14" x14ac:dyDescent="0.1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2:14" x14ac:dyDescent="0.1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2:14" x14ac:dyDescent="0.1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2:14" x14ac:dyDescent="0.1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2:14" x14ac:dyDescent="0.1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2:14" x14ac:dyDescent="0.1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2:14" x14ac:dyDescent="0.1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2:14" x14ac:dyDescent="0.1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2:14" x14ac:dyDescent="0.1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2:14" x14ac:dyDescent="0.1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2:14" x14ac:dyDescent="0.1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2:14" x14ac:dyDescent="0.1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2:14" x14ac:dyDescent="0.1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2:14" x14ac:dyDescent="0.1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2:14" x14ac:dyDescent="0.1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2:14" x14ac:dyDescent="0.1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2:14" x14ac:dyDescent="0.1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2:14" x14ac:dyDescent="0.1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2:14" x14ac:dyDescent="0.1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2:14" x14ac:dyDescent="0.1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2:14" x14ac:dyDescent="0.1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2:14" x14ac:dyDescent="0.1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2:14" x14ac:dyDescent="0.1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2:14" x14ac:dyDescent="0.1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2:14" x14ac:dyDescent="0.1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2:14" x14ac:dyDescent="0.1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2:14" x14ac:dyDescent="0.1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2:14" x14ac:dyDescent="0.1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2:14" x14ac:dyDescent="0.1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2:14" x14ac:dyDescent="0.1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2:14" x14ac:dyDescent="0.1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2:14" x14ac:dyDescent="0.1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2:14" x14ac:dyDescent="0.1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2:14" x14ac:dyDescent="0.1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2:14" x14ac:dyDescent="0.1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2:14" x14ac:dyDescent="0.1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2:14" x14ac:dyDescent="0.1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2:14" x14ac:dyDescent="0.1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2:14" x14ac:dyDescent="0.1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2:14" x14ac:dyDescent="0.1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2:14" x14ac:dyDescent="0.1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2:14" x14ac:dyDescent="0.1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2:14" x14ac:dyDescent="0.1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2:14" x14ac:dyDescent="0.1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2:14" x14ac:dyDescent="0.1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2:14" x14ac:dyDescent="0.1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2:14" x14ac:dyDescent="0.1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2:14" x14ac:dyDescent="0.1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2:14" x14ac:dyDescent="0.1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2:14" x14ac:dyDescent="0.1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2:14" x14ac:dyDescent="0.1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2:14" x14ac:dyDescent="0.1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2:14" x14ac:dyDescent="0.1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2:14" x14ac:dyDescent="0.1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2:14" x14ac:dyDescent="0.1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2:14" x14ac:dyDescent="0.1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2:14" x14ac:dyDescent="0.1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2:14" x14ac:dyDescent="0.1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2:14" x14ac:dyDescent="0.1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2:14" x14ac:dyDescent="0.1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2:14" x14ac:dyDescent="0.1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2:14" x14ac:dyDescent="0.1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2:14" x14ac:dyDescent="0.1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2:14" x14ac:dyDescent="0.1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2:14" x14ac:dyDescent="0.1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2:14" x14ac:dyDescent="0.1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2:14" x14ac:dyDescent="0.1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2:14" x14ac:dyDescent="0.1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2:14" x14ac:dyDescent="0.1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2:14" x14ac:dyDescent="0.1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2:14" x14ac:dyDescent="0.1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2:14" x14ac:dyDescent="0.1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2:14" x14ac:dyDescent="0.1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2:14" x14ac:dyDescent="0.1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2:14" x14ac:dyDescent="0.1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2:14" x14ac:dyDescent="0.1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2:14" x14ac:dyDescent="0.1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2:14" x14ac:dyDescent="0.1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2:14" x14ac:dyDescent="0.1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2:14" x14ac:dyDescent="0.1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2:14" x14ac:dyDescent="0.1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2:14" x14ac:dyDescent="0.1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2:14" x14ac:dyDescent="0.1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2:14" x14ac:dyDescent="0.1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2:14" x14ac:dyDescent="0.1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2:14" x14ac:dyDescent="0.1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2:14" x14ac:dyDescent="0.1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2:14" x14ac:dyDescent="0.1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2:14" x14ac:dyDescent="0.1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2:14" x14ac:dyDescent="0.1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2:14" x14ac:dyDescent="0.1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2:14" x14ac:dyDescent="0.1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2:14" x14ac:dyDescent="0.1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2:14" x14ac:dyDescent="0.1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2:14" x14ac:dyDescent="0.1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2:14" x14ac:dyDescent="0.1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2:14" x14ac:dyDescent="0.1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2:14" x14ac:dyDescent="0.1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2:14" x14ac:dyDescent="0.1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2:14" x14ac:dyDescent="0.1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2:14" x14ac:dyDescent="0.15">
      <c r="B873" s="6"/>
      <c r="C873" s="6"/>
      <c r="D873" s="6"/>
      <c r="E873" s="6"/>
      <c r="F873" s="6"/>
      <c r="G873" s="6"/>
      <c r="H873" s="6"/>
      <c r="I873" s="6"/>
      <c r="J873" s="6"/>
      <c r="K873" s="7"/>
      <c r="L873" s="7"/>
      <c r="M873" s="6"/>
      <c r="N873" s="8"/>
    </row>
  </sheetData>
  <mergeCells count="56">
    <mergeCell ref="B2:N2"/>
    <mergeCell ref="B3:N3"/>
    <mergeCell ref="B4:N4"/>
    <mergeCell ref="B5:N5"/>
    <mergeCell ref="D6:D10"/>
    <mergeCell ref="E6:G6"/>
    <mergeCell ref="H6:I6"/>
    <mergeCell ref="K6:L6"/>
    <mergeCell ref="M6:M10"/>
    <mergeCell ref="N6:N10"/>
    <mergeCell ref="B8:C8"/>
    <mergeCell ref="B9:C10"/>
    <mergeCell ref="F9:F10"/>
    <mergeCell ref="G9:G10"/>
    <mergeCell ref="I9:I10"/>
    <mergeCell ref="J6:J7"/>
    <mergeCell ref="B6:C7"/>
    <mergeCell ref="D40:N40"/>
    <mergeCell ref="B11:N11"/>
    <mergeCell ref="B12:C12"/>
    <mergeCell ref="D13:N17"/>
    <mergeCell ref="D18:N18"/>
    <mergeCell ref="D19:N19"/>
    <mergeCell ref="D25:N25"/>
    <mergeCell ref="D26:N26"/>
    <mergeCell ref="D27:N31"/>
    <mergeCell ref="D32:N32"/>
    <mergeCell ref="D33:N33"/>
    <mergeCell ref="D39:N39"/>
    <mergeCell ref="D69:N69"/>
    <mergeCell ref="D41:N45"/>
    <mergeCell ref="D46:N46"/>
    <mergeCell ref="D47:N47"/>
    <mergeCell ref="D53:N53"/>
    <mergeCell ref="D54:N54"/>
    <mergeCell ref="B55:N56"/>
    <mergeCell ref="D57:N59"/>
    <mergeCell ref="D60:N60"/>
    <mergeCell ref="D61:N61"/>
    <mergeCell ref="D62:N62"/>
    <mergeCell ref="D63:N63"/>
    <mergeCell ref="B104:N105"/>
    <mergeCell ref="D93:N96"/>
    <mergeCell ref="D70:N70"/>
    <mergeCell ref="D71:N75"/>
    <mergeCell ref="D76:N76"/>
    <mergeCell ref="D77:N77"/>
    <mergeCell ref="D85:N89"/>
    <mergeCell ref="D90:N90"/>
    <mergeCell ref="D83:N83"/>
    <mergeCell ref="D84:N84"/>
    <mergeCell ref="D91:N91"/>
    <mergeCell ref="D92:N92"/>
    <mergeCell ref="D97:N97"/>
    <mergeCell ref="D98:N98"/>
    <mergeCell ref="D99:N103"/>
  </mergeCells>
  <conditionalFormatting sqref="D20:E20">
    <cfRule type="expression" dxfId="161" priority="123" stopIfTrue="1">
      <formula>NOT(MONTH(D20)=$A$45)</formula>
    </cfRule>
    <cfRule type="expression" dxfId="160" priority="124" stopIfTrue="1">
      <formula>MATCH(D20,_xlnm.Print_Area,0)&gt;0</formula>
    </cfRule>
  </conditionalFormatting>
  <conditionalFormatting sqref="D24:E24">
    <cfRule type="expression" dxfId="159" priority="122" stopIfTrue="1">
      <formula>MATCH(D24,_xlnm.Print_Area,0)&gt;0</formula>
    </cfRule>
    <cfRule type="expression" dxfId="158" priority="121" stopIfTrue="1">
      <formula>NOT(MONTH(D24)=$A$45)</formula>
    </cfRule>
  </conditionalFormatting>
  <conditionalFormatting sqref="D34:E34">
    <cfRule type="expression" dxfId="157" priority="112" stopIfTrue="1">
      <formula>MATCH(D34,_xlnm.Print_Area,0)&gt;0</formula>
    </cfRule>
    <cfRule type="expression" dxfId="156" priority="111" stopIfTrue="1">
      <formula>NOT(MONTH(D34)=$A$45)</formula>
    </cfRule>
  </conditionalFormatting>
  <conditionalFormatting sqref="D38:E38">
    <cfRule type="expression" dxfId="155" priority="108" stopIfTrue="1">
      <formula>MATCH(D38,_xlnm.Print_Area,0)&gt;0</formula>
    </cfRule>
    <cfRule type="expression" dxfId="154" priority="107" stopIfTrue="1">
      <formula>NOT(MONTH(D38)=$A$45)</formula>
    </cfRule>
  </conditionalFormatting>
  <conditionalFormatting sqref="D50:E50">
    <cfRule type="expression" dxfId="153" priority="174" stopIfTrue="1">
      <formula>MATCH(D50,_xlnm.Print_Area,0)&gt;0</formula>
    </cfRule>
    <cfRule type="expression" dxfId="152" priority="173" stopIfTrue="1">
      <formula>NOT(MONTH(D50)=$A$45)</formula>
    </cfRule>
  </conditionalFormatting>
  <conditionalFormatting sqref="D48:F48">
    <cfRule type="expression" dxfId="151" priority="95" stopIfTrue="1">
      <formula>NOT(MONTH(D48)=$A$45)</formula>
    </cfRule>
    <cfRule type="expression" dxfId="150" priority="96" stopIfTrue="1">
      <formula>MATCH(D48,_xlnm.Print_Area,0)&gt;0</formula>
    </cfRule>
  </conditionalFormatting>
  <conditionalFormatting sqref="D52:F52">
    <cfRule type="expression" dxfId="149" priority="90" stopIfTrue="1">
      <formula>MATCH(D52,_xlnm.Print_Area,0)&gt;0</formula>
    </cfRule>
    <cfRule type="expression" dxfId="148" priority="89" stopIfTrue="1">
      <formula>NOT(MONTH(D52)=$A$45)</formula>
    </cfRule>
  </conditionalFormatting>
  <conditionalFormatting sqref="D64:F64">
    <cfRule type="expression" dxfId="147" priority="84" stopIfTrue="1">
      <formula>MATCH(D64,_xlnm.Print_Area,0)&gt;0</formula>
    </cfRule>
    <cfRule type="expression" dxfId="146" priority="83" stopIfTrue="1">
      <formula>NOT(MONTH(D64)=$A$45)</formula>
    </cfRule>
  </conditionalFormatting>
  <conditionalFormatting sqref="D68:F68">
    <cfRule type="expression" dxfId="145" priority="72" stopIfTrue="1">
      <formula>MATCH(D68,_xlnm.Print_Area,0)&gt;0</formula>
    </cfRule>
    <cfRule type="expression" dxfId="144" priority="71" stopIfTrue="1">
      <formula>NOT(MONTH(D68)=$A$45)</formula>
    </cfRule>
  </conditionalFormatting>
  <conditionalFormatting sqref="D66:H66">
    <cfRule type="expression" dxfId="143" priority="78" stopIfTrue="1">
      <formula>MATCH(D66,_xlnm.Print_Area,0)&gt;0</formula>
    </cfRule>
    <cfRule type="expression" dxfId="142" priority="77" stopIfTrue="1">
      <formula>NOT(MONTH(D66)=$A$45)</formula>
    </cfRule>
  </conditionalFormatting>
  <conditionalFormatting sqref="F23:H23">
    <cfRule type="expression" dxfId="141" priority="179" stopIfTrue="1">
      <formula>NOT(MONTH(F23)=$A$45)</formula>
    </cfRule>
    <cfRule type="expression" dxfId="140" priority="180" stopIfTrue="1">
      <formula>MATCH(F23,_xlnm.Print_Area,0)&gt;0</formula>
    </cfRule>
  </conditionalFormatting>
  <conditionalFormatting sqref="F37:H37">
    <cfRule type="expression" dxfId="139" priority="171" stopIfTrue="1">
      <formula>NOT(MONTH(F37)=$A$45)</formula>
    </cfRule>
    <cfRule type="expression" dxfId="138" priority="172" stopIfTrue="1">
      <formula>MATCH(F37,_xlnm.Print_Area,0)&gt;0</formula>
    </cfRule>
  </conditionalFormatting>
  <conditionalFormatting sqref="F51:H51">
    <cfRule type="expression" dxfId="137" priority="159" stopIfTrue="1">
      <formula>NOT(MONTH(F51)=$A$45)</formula>
    </cfRule>
    <cfRule type="expression" dxfId="136" priority="160" stopIfTrue="1">
      <formula>MATCH(F51,_xlnm.Print_Area,0)&gt;0</formula>
    </cfRule>
  </conditionalFormatting>
  <conditionalFormatting sqref="F67:H67">
    <cfRule type="expression" dxfId="135" priority="134" stopIfTrue="1">
      <formula>MATCH(F67,_xlnm.Print_Area,0)&gt;0</formula>
    </cfRule>
    <cfRule type="expression" dxfId="134" priority="133" stopIfTrue="1">
      <formula>NOT(MONTH(F67)=$A$45)</formula>
    </cfRule>
  </conditionalFormatting>
  <conditionalFormatting sqref="J22:L23">
    <cfRule type="expression" dxfId="133" priority="70" stopIfTrue="1">
      <formula>MATCH(J22,_xlnm.Print_Area,0)&gt;0</formula>
    </cfRule>
    <cfRule type="expression" dxfId="132" priority="69" stopIfTrue="1">
      <formula>NOT(MONTH(J22)=$A$45)</formula>
    </cfRule>
  </conditionalFormatting>
  <conditionalFormatting sqref="J35:L37">
    <cfRule type="expression" dxfId="131" priority="65" stopIfTrue="1">
      <formula>NOT(MONTH(J35)=$A$45)</formula>
    </cfRule>
    <cfRule type="expression" dxfId="130" priority="66" stopIfTrue="1">
      <formula>MATCH(J35,_xlnm.Print_Area,0)&gt;0</formula>
    </cfRule>
  </conditionalFormatting>
  <conditionalFormatting sqref="J78:L78">
    <cfRule type="expression" dxfId="129" priority="63" stopIfTrue="1">
      <formula>NOT(MONTH(J78)=$A$45)</formula>
    </cfRule>
    <cfRule type="expression" dxfId="128" priority="64" stopIfTrue="1">
      <formula>MATCH(J78,_xlnm.Print_Area,0)&gt;0</formula>
    </cfRule>
  </conditionalFormatting>
  <conditionalFormatting sqref="J21:N21">
    <cfRule type="expression" dxfId="127" priority="184" stopIfTrue="1">
      <formula>MATCH(J21,_xlnm.Print_Area,0)&gt;0</formula>
    </cfRule>
    <cfRule type="expression" dxfId="126" priority="183" stopIfTrue="1">
      <formula>NOT(MONTH(J21)=$A$45)</formula>
    </cfRule>
  </conditionalFormatting>
  <conditionalFormatting sqref="J49:N49">
    <cfRule type="expression" dxfId="125" priority="4" stopIfTrue="1">
      <formula>MATCH(J49,_xlnm.Print_Area,0)&gt;0</formula>
    </cfRule>
    <cfRule type="expression" dxfId="124" priority="3" stopIfTrue="1">
      <formula>NOT(MONTH(J49)=$A$45)</formula>
    </cfRule>
  </conditionalFormatting>
  <conditionalFormatting sqref="J51:N51">
    <cfRule type="expression" dxfId="123" priority="5" stopIfTrue="1">
      <formula>NOT(MONTH(J51)=$A$45)</formula>
    </cfRule>
    <cfRule type="expression" dxfId="122" priority="6" stopIfTrue="1">
      <formula>MATCH(J51,_xlnm.Print_Area,0)&gt;0</formula>
    </cfRule>
  </conditionalFormatting>
  <conditionalFormatting sqref="J65:N65">
    <cfRule type="expression" dxfId="121" priority="8" stopIfTrue="1">
      <formula>MATCH(J65,_xlnm.Print_Area,0)&gt;0</formula>
    </cfRule>
    <cfRule type="expression" dxfId="120" priority="7" stopIfTrue="1">
      <formula>NOT(MONTH(J65)=$A$45)</formula>
    </cfRule>
  </conditionalFormatting>
  <conditionalFormatting sqref="J67:N67">
    <cfRule type="expression" dxfId="119" priority="9" stopIfTrue="1">
      <formula>NOT(MONTH(J67)=$A$45)</formula>
    </cfRule>
    <cfRule type="expression" dxfId="118" priority="10" stopIfTrue="1">
      <formula>MATCH(J67,_xlnm.Print_Area,0)&gt;0</formula>
    </cfRule>
  </conditionalFormatting>
  <conditionalFormatting sqref="J79:N81">
    <cfRule type="expression" dxfId="117" priority="1" stopIfTrue="1">
      <formula>NOT(MONTH(J79)=$A$45)</formula>
    </cfRule>
    <cfRule type="expression" dxfId="116" priority="2" stopIfTrue="1">
      <formula>MATCH(J79,_xlnm.Print_Area,0)&gt;0</formula>
    </cfRule>
  </conditionalFormatting>
  <conditionalFormatting sqref="M23:N23">
    <cfRule type="expression" dxfId="115" priority="34" stopIfTrue="1">
      <formula>MATCH(M23,_xlnm.Print_Area,0)&gt;0</formula>
    </cfRule>
    <cfRule type="expression" dxfId="114" priority="33" stopIfTrue="1">
      <formula>NOT(MONTH(M23)=$A$45)</formula>
    </cfRule>
  </conditionalFormatting>
  <conditionalFormatting sqref="M35:N35">
    <cfRule type="expression" dxfId="113" priority="31" stopIfTrue="1">
      <formula>NOT(MONTH(M35)=$A$45)</formula>
    </cfRule>
    <cfRule type="expression" dxfId="112" priority="32" stopIfTrue="1">
      <formula>MATCH(M35,_xlnm.Print_Area,0)&gt;0</formula>
    </cfRule>
  </conditionalFormatting>
  <conditionalFormatting sqref="M37:N37">
    <cfRule type="expression" dxfId="111" priority="30" stopIfTrue="1">
      <formula>MATCH(M37,_xlnm.Print_Area,0)&gt;0</formula>
    </cfRule>
    <cfRule type="expression" dxfId="110" priority="29" stopIfTrue="1">
      <formula>NOT(MONTH(M37)=$A$45)</formula>
    </cfRule>
  </conditionalFormatting>
  <conditionalFormatting sqref="P16">
    <cfRule type="expression" dxfId="109" priority="125" stopIfTrue="1">
      <formula>NOT(MONTH(P16)=$A$46)</formula>
    </cfRule>
    <cfRule type="expression" dxfId="108" priority="126" stopIfTrue="1">
      <formula>MATCH(P16,_xlnm.Print_Area,0)&gt;0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AFFB-1012-A04E-A63C-BA595093BB79}">
  <sheetPr>
    <tabColor rgb="FF92D050"/>
  </sheetPr>
  <dimension ref="B1:S871"/>
  <sheetViews>
    <sheetView topLeftCell="B1" zoomScale="83" workbookViewId="0">
      <selection activeCell="M6" sqref="M6:M10"/>
    </sheetView>
  </sheetViews>
  <sheetFormatPr baseColWidth="10" defaultColWidth="8.83203125" defaultRowHeight="13" x14ac:dyDescent="0.15"/>
  <cols>
    <col min="2" max="3" width="13.83203125" style="9" customWidth="1"/>
    <col min="4" max="10" width="15.83203125" style="9" customWidth="1"/>
    <col min="11" max="12" width="15.83203125" style="10" customWidth="1"/>
    <col min="13" max="13" width="15.83203125" style="9" customWidth="1"/>
    <col min="14" max="14" width="15.83203125" style="11" customWidth="1"/>
    <col min="16" max="16" width="23.5" customWidth="1"/>
    <col min="18" max="18" width="12.5" bestFit="1" customWidth="1"/>
  </cols>
  <sheetData>
    <row r="1" spans="2:19" ht="15" customHeight="1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9" ht="20" customHeight="1" x14ac:dyDescent="0.15">
      <c r="B2" s="131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2:19" ht="20" customHeight="1" x14ac:dyDescent="0.15">
      <c r="B3" s="134" t="s">
        <v>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6"/>
    </row>
    <row r="4" spans="2:19" ht="20" customHeight="1" thickBot="1" x14ac:dyDescent="0.2">
      <c r="B4" s="137" t="s">
        <v>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</row>
    <row r="5" spans="2:19" ht="35" customHeight="1" thickBot="1" x14ac:dyDescent="0.2">
      <c r="B5" s="140" t="s">
        <v>80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2"/>
    </row>
    <row r="6" spans="2:19" ht="35" customHeight="1" x14ac:dyDescent="0.15">
      <c r="B6" s="112" t="s">
        <v>3</v>
      </c>
      <c r="C6" s="113"/>
      <c r="D6" s="143"/>
      <c r="E6" s="147" t="s">
        <v>29</v>
      </c>
      <c r="F6" s="147"/>
      <c r="G6" s="147"/>
      <c r="H6" s="148" t="s">
        <v>30</v>
      </c>
      <c r="I6" s="148"/>
      <c r="J6" s="164" t="s">
        <v>31</v>
      </c>
      <c r="K6" s="149" t="s">
        <v>32</v>
      </c>
      <c r="L6" s="150"/>
      <c r="M6" s="143" t="s">
        <v>33</v>
      </c>
      <c r="N6" s="151" t="s">
        <v>34</v>
      </c>
    </row>
    <row r="7" spans="2:19" ht="35" customHeight="1" x14ac:dyDescent="0.15">
      <c r="B7" s="114"/>
      <c r="C7" s="115"/>
      <c r="D7" s="144"/>
      <c r="E7" s="61" t="s">
        <v>62</v>
      </c>
      <c r="F7" s="94" t="s">
        <v>64</v>
      </c>
      <c r="G7" s="62" t="s">
        <v>66</v>
      </c>
      <c r="H7" s="63" t="s">
        <v>68</v>
      </c>
      <c r="I7" s="64" t="s">
        <v>70</v>
      </c>
      <c r="J7" s="165"/>
      <c r="K7" s="65" t="s">
        <v>72</v>
      </c>
      <c r="L7" s="66" t="s">
        <v>74</v>
      </c>
      <c r="M7" s="144"/>
      <c r="N7" s="152"/>
    </row>
    <row r="8" spans="2:19" ht="35" customHeight="1" x14ac:dyDescent="0.15">
      <c r="B8" s="155" t="s">
        <v>4</v>
      </c>
      <c r="C8" s="156"/>
      <c r="D8" s="145"/>
      <c r="E8" s="28" t="s">
        <v>77</v>
      </c>
      <c r="F8" s="28" t="s">
        <v>65</v>
      </c>
      <c r="G8" s="28" t="s">
        <v>67</v>
      </c>
      <c r="H8" s="28" t="s">
        <v>76</v>
      </c>
      <c r="I8" s="28" t="s">
        <v>71</v>
      </c>
      <c r="J8" s="56" t="s">
        <v>57</v>
      </c>
      <c r="K8" s="28" t="s">
        <v>89</v>
      </c>
      <c r="L8" s="28" t="s">
        <v>90</v>
      </c>
      <c r="M8" s="145"/>
      <c r="N8" s="153"/>
    </row>
    <row r="9" spans="2:19" ht="35" customHeight="1" x14ac:dyDescent="0.15">
      <c r="B9" s="155" t="s">
        <v>5</v>
      </c>
      <c r="C9" s="156"/>
      <c r="D9" s="145"/>
      <c r="E9" s="58" t="s">
        <v>36</v>
      </c>
      <c r="F9" s="159" t="s">
        <v>37</v>
      </c>
      <c r="G9" s="159" t="s">
        <v>38</v>
      </c>
      <c r="H9" s="58" t="s">
        <v>39</v>
      </c>
      <c r="I9" s="159" t="s">
        <v>38</v>
      </c>
      <c r="J9" s="58" t="s">
        <v>79</v>
      </c>
      <c r="K9" s="58" t="s">
        <v>36</v>
      </c>
      <c r="L9" s="58" t="s">
        <v>36</v>
      </c>
      <c r="M9" s="145"/>
      <c r="N9" s="153"/>
    </row>
    <row r="10" spans="2:19" ht="35" customHeight="1" thickBot="1" x14ac:dyDescent="0.2">
      <c r="B10" s="157"/>
      <c r="C10" s="158"/>
      <c r="D10" s="146"/>
      <c r="E10" s="59" t="s">
        <v>40</v>
      </c>
      <c r="F10" s="160"/>
      <c r="G10" s="160"/>
      <c r="H10" s="59" t="s">
        <v>40</v>
      </c>
      <c r="I10" s="160"/>
      <c r="J10" s="59" t="s">
        <v>40</v>
      </c>
      <c r="K10" s="59" t="s">
        <v>40</v>
      </c>
      <c r="L10" s="59" t="s">
        <v>40</v>
      </c>
      <c r="M10" s="146"/>
      <c r="N10" s="154"/>
    </row>
    <row r="11" spans="2:19" ht="40" customHeight="1" thickBot="1" x14ac:dyDescent="0.2">
      <c r="B11" s="126" t="s">
        <v>81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  <c r="P11" s="34"/>
      <c r="Q11" s="35" t="s">
        <v>6</v>
      </c>
      <c r="R11" s="36" t="s">
        <v>7</v>
      </c>
      <c r="S11" s="103"/>
    </row>
    <row r="12" spans="2:19" ht="20" customHeight="1" thickBot="1" x14ac:dyDescent="0.2">
      <c r="B12" s="129" t="s">
        <v>8</v>
      </c>
      <c r="C12" s="130"/>
      <c r="D12" s="71" t="s">
        <v>9</v>
      </c>
      <c r="E12" s="71" t="s">
        <v>10</v>
      </c>
      <c r="F12" s="71" t="s">
        <v>11</v>
      </c>
      <c r="G12" s="71" t="s">
        <v>12</v>
      </c>
      <c r="H12" s="71" t="s">
        <v>13</v>
      </c>
      <c r="I12" s="71" t="s">
        <v>14</v>
      </c>
      <c r="J12" s="70" t="s">
        <v>15</v>
      </c>
      <c r="K12" s="70" t="s">
        <v>16</v>
      </c>
      <c r="L12" s="70" t="s">
        <v>17</v>
      </c>
      <c r="M12" s="70" t="s">
        <v>28</v>
      </c>
      <c r="N12" s="72" t="s">
        <v>41</v>
      </c>
      <c r="P12" s="83" t="s">
        <v>42</v>
      </c>
      <c r="Q12" s="37">
        <v>29</v>
      </c>
      <c r="R12" s="38">
        <f>COUNTIF($B$13:$N$106,"Mal. App. Cardiovasc.")</f>
        <v>29</v>
      </c>
    </row>
    <row r="13" spans="2:19" ht="20" customHeight="1" x14ac:dyDescent="0.15">
      <c r="B13" s="24" t="s">
        <v>18</v>
      </c>
      <c r="C13" s="31">
        <v>45719</v>
      </c>
      <c r="D13" s="67" t="s">
        <v>60</v>
      </c>
      <c r="E13" s="67" t="s">
        <v>60</v>
      </c>
      <c r="F13" s="25" t="s">
        <v>43</v>
      </c>
      <c r="G13" s="25" t="s">
        <v>43</v>
      </c>
      <c r="H13" s="25" t="s">
        <v>43</v>
      </c>
      <c r="I13" s="50"/>
      <c r="J13" s="73" t="s">
        <v>44</v>
      </c>
      <c r="K13" s="73" t="s">
        <v>44</v>
      </c>
      <c r="L13" s="73" t="s">
        <v>44</v>
      </c>
      <c r="M13" s="74"/>
      <c r="N13" s="75"/>
      <c r="P13" s="95" t="s">
        <v>45</v>
      </c>
      <c r="Q13" s="37">
        <v>7</v>
      </c>
      <c r="R13" s="38">
        <f>COUNTIF($B$13:$N$106,"Chirurgia Cardiaca")</f>
        <v>7</v>
      </c>
    </row>
    <row r="14" spans="2:19" ht="20" customHeight="1" x14ac:dyDescent="0.15">
      <c r="B14" s="13" t="s">
        <v>19</v>
      </c>
      <c r="C14" s="14">
        <v>45720</v>
      </c>
      <c r="D14" s="28"/>
      <c r="E14" s="28"/>
      <c r="F14" s="79" t="s">
        <v>50</v>
      </c>
      <c r="G14" s="79" t="s">
        <v>50</v>
      </c>
      <c r="H14" s="79" t="s">
        <v>50</v>
      </c>
      <c r="I14" s="28"/>
      <c r="J14" s="21" t="s">
        <v>47</v>
      </c>
      <c r="K14" s="21" t="s">
        <v>47</v>
      </c>
      <c r="L14" s="21" t="s">
        <v>47</v>
      </c>
      <c r="M14" s="76" t="s">
        <v>46</v>
      </c>
      <c r="N14" s="88" t="s">
        <v>46</v>
      </c>
      <c r="P14" s="84" t="s">
        <v>48</v>
      </c>
      <c r="Q14" s="37">
        <v>14</v>
      </c>
      <c r="R14" s="38">
        <f>COUNTIF($B$13:$N$106,"Chirurgia Vascolare")</f>
        <v>14</v>
      </c>
    </row>
    <row r="15" spans="2:19" ht="20" customHeight="1" x14ac:dyDescent="0.15">
      <c r="B15" s="13" t="s">
        <v>21</v>
      </c>
      <c r="C15" s="14">
        <v>45721</v>
      </c>
      <c r="D15" s="78" t="s">
        <v>44</v>
      </c>
      <c r="E15" s="78" t="s">
        <v>44</v>
      </c>
      <c r="F15" s="18" t="s">
        <v>43</v>
      </c>
      <c r="G15" s="18" t="s">
        <v>43</v>
      </c>
      <c r="H15" s="18" t="s">
        <v>43</v>
      </c>
      <c r="I15" s="28"/>
      <c r="J15" s="61" t="s">
        <v>60</v>
      </c>
      <c r="K15" s="61" t="s">
        <v>60</v>
      </c>
      <c r="L15" s="61" t="s">
        <v>60</v>
      </c>
      <c r="M15" s="28"/>
      <c r="N15" s="29"/>
      <c r="P15" s="85" t="s">
        <v>49</v>
      </c>
      <c r="Q15" s="37">
        <v>29</v>
      </c>
      <c r="R15" s="38">
        <f>COUNTIF($B$13:$N$106,"Mal. App. Respiratorio")</f>
        <v>29</v>
      </c>
    </row>
    <row r="16" spans="2:19" ht="20" customHeight="1" x14ac:dyDescent="0.15">
      <c r="B16" s="13" t="s">
        <v>22</v>
      </c>
      <c r="C16" s="14">
        <v>45722</v>
      </c>
      <c r="D16" s="28"/>
      <c r="E16" s="28"/>
      <c r="F16" s="78" t="s">
        <v>44</v>
      </c>
      <c r="G16" s="78" t="s">
        <v>44</v>
      </c>
      <c r="H16" s="78" t="s">
        <v>44</v>
      </c>
      <c r="I16" s="28"/>
      <c r="J16" s="21" t="s">
        <v>47</v>
      </c>
      <c r="K16" s="21" t="s">
        <v>47</v>
      </c>
      <c r="L16" s="76" t="s">
        <v>46</v>
      </c>
      <c r="M16" s="76" t="s">
        <v>46</v>
      </c>
      <c r="N16" s="88" t="s">
        <v>46</v>
      </c>
      <c r="P16" s="86" t="s">
        <v>51</v>
      </c>
      <c r="Q16" s="37">
        <v>14</v>
      </c>
      <c r="R16" s="38">
        <f>COUNTIF($B$13:$N$106,"Chirurgia Toracica")</f>
        <v>14</v>
      </c>
    </row>
    <row r="17" spans="2:18" ht="20" customHeight="1" x14ac:dyDescent="0.15">
      <c r="B17" s="13" t="s">
        <v>23</v>
      </c>
      <c r="C17" s="14">
        <v>45723</v>
      </c>
      <c r="D17" s="61" t="s">
        <v>60</v>
      </c>
      <c r="E17" s="61" t="s">
        <v>60</v>
      </c>
      <c r="F17" s="18" t="s">
        <v>43</v>
      </c>
      <c r="G17" s="18" t="s">
        <v>43</v>
      </c>
      <c r="H17" s="18" t="s">
        <v>43</v>
      </c>
      <c r="I17" s="28"/>
      <c r="J17" s="32" t="s">
        <v>55</v>
      </c>
      <c r="K17" s="32" t="s">
        <v>55</v>
      </c>
      <c r="L17" s="32" t="s">
        <v>55</v>
      </c>
      <c r="M17" s="28"/>
      <c r="N17" s="29"/>
      <c r="P17" s="40" t="s">
        <v>52</v>
      </c>
      <c r="Q17" s="37">
        <v>22</v>
      </c>
      <c r="R17" s="38">
        <f>COUNTIF($B$13:$N$106,"Farmacologia")</f>
        <v>22</v>
      </c>
    </row>
    <row r="18" spans="2:18" ht="20" customHeight="1" x14ac:dyDescent="0.15">
      <c r="B18" s="15" t="s">
        <v>24</v>
      </c>
      <c r="C18" s="16">
        <v>45724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5"/>
      <c r="P18" s="39" t="s">
        <v>54</v>
      </c>
      <c r="Q18" s="37">
        <v>29</v>
      </c>
      <c r="R18" s="38">
        <f>COUNTIF($B$13:$N$106,"Semeiotica Medica")</f>
        <v>29</v>
      </c>
    </row>
    <row r="19" spans="2:18" ht="20" customHeight="1" thickBot="1" x14ac:dyDescent="0.2">
      <c r="B19" s="15" t="s">
        <v>25</v>
      </c>
      <c r="C19" s="16">
        <v>45725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5"/>
      <c r="P19" s="87" t="s">
        <v>53</v>
      </c>
      <c r="Q19" s="41">
        <v>29</v>
      </c>
      <c r="R19" s="42">
        <f>COUNTIF($B$13:$N$106,"Semeiotica Chirurgica")</f>
        <v>29</v>
      </c>
    </row>
    <row r="20" spans="2:18" ht="20" customHeight="1" x14ac:dyDescent="0.15">
      <c r="B20" s="13" t="s">
        <v>18</v>
      </c>
      <c r="C20" s="14">
        <v>45726</v>
      </c>
      <c r="D20" s="116" t="s">
        <v>20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7"/>
    </row>
    <row r="21" spans="2:18" ht="20" customHeight="1" x14ac:dyDescent="0.15">
      <c r="B21" s="13" t="s">
        <v>19</v>
      </c>
      <c r="C21" s="14">
        <v>45727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2:18" ht="20" customHeight="1" x14ac:dyDescent="0.15">
      <c r="B22" s="13" t="s">
        <v>21</v>
      </c>
      <c r="C22" s="14">
        <v>45728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7"/>
    </row>
    <row r="23" spans="2:18" ht="20" customHeight="1" x14ac:dyDescent="0.15">
      <c r="B23" s="13" t="s">
        <v>22</v>
      </c>
      <c r="C23" s="14">
        <v>45729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</row>
    <row r="24" spans="2:18" ht="20" customHeight="1" x14ac:dyDescent="0.15">
      <c r="B24" s="13" t="s">
        <v>23</v>
      </c>
      <c r="C24" s="14">
        <v>45730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</row>
    <row r="25" spans="2:18" ht="20" customHeight="1" x14ac:dyDescent="0.15">
      <c r="B25" s="15" t="s">
        <v>24</v>
      </c>
      <c r="C25" s="16">
        <v>45731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5"/>
    </row>
    <row r="26" spans="2:18" ht="20" customHeight="1" x14ac:dyDescent="0.15">
      <c r="B26" s="15" t="s">
        <v>25</v>
      </c>
      <c r="C26" s="16">
        <v>45732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</row>
    <row r="27" spans="2:18" ht="20" customHeight="1" x14ac:dyDescent="0.15">
      <c r="B27" s="13" t="s">
        <v>18</v>
      </c>
      <c r="C27" s="14">
        <v>45733</v>
      </c>
      <c r="D27" s="61" t="s">
        <v>60</v>
      </c>
      <c r="E27" s="61" t="s">
        <v>60</v>
      </c>
      <c r="F27" s="18" t="s">
        <v>43</v>
      </c>
      <c r="G27" s="18" t="s">
        <v>43</v>
      </c>
      <c r="H27" s="18" t="s">
        <v>43</v>
      </c>
      <c r="I27" s="28"/>
      <c r="J27" s="78" t="s">
        <v>44</v>
      </c>
      <c r="K27" s="78" t="s">
        <v>44</v>
      </c>
      <c r="L27" s="78" t="s">
        <v>44</v>
      </c>
      <c r="M27" s="19"/>
      <c r="N27" s="20"/>
    </row>
    <row r="28" spans="2:18" ht="20" customHeight="1" x14ac:dyDescent="0.15">
      <c r="B28" s="13" t="s">
        <v>19</v>
      </c>
      <c r="C28" s="14">
        <v>45734</v>
      </c>
      <c r="D28" s="28"/>
      <c r="E28" s="28"/>
      <c r="F28" s="79" t="s">
        <v>50</v>
      </c>
      <c r="G28" s="79" t="s">
        <v>50</v>
      </c>
      <c r="H28" s="79" t="s">
        <v>50</v>
      </c>
      <c r="I28" s="28"/>
      <c r="J28" s="21" t="s">
        <v>47</v>
      </c>
      <c r="K28" s="21" t="s">
        <v>47</v>
      </c>
      <c r="L28" s="21" t="s">
        <v>47</v>
      </c>
      <c r="M28" s="76" t="s">
        <v>46</v>
      </c>
      <c r="N28" s="88" t="s">
        <v>46</v>
      </c>
    </row>
    <row r="29" spans="2:18" ht="20" customHeight="1" x14ac:dyDescent="0.15">
      <c r="B29" s="13" t="s">
        <v>21</v>
      </c>
      <c r="C29" s="14">
        <v>45735</v>
      </c>
      <c r="D29" s="78" t="s">
        <v>44</v>
      </c>
      <c r="E29" s="78" t="s">
        <v>44</v>
      </c>
      <c r="F29" s="18" t="s">
        <v>43</v>
      </c>
      <c r="G29" s="18" t="s">
        <v>43</v>
      </c>
      <c r="H29" s="18" t="s">
        <v>43</v>
      </c>
      <c r="I29" s="28"/>
      <c r="J29" s="61" t="s">
        <v>60</v>
      </c>
      <c r="K29" s="61" t="s">
        <v>60</v>
      </c>
      <c r="L29" s="61" t="s">
        <v>60</v>
      </c>
      <c r="M29" s="28"/>
      <c r="N29" s="29"/>
    </row>
    <row r="30" spans="2:18" ht="20" customHeight="1" x14ac:dyDescent="0.15">
      <c r="B30" s="13" t="s">
        <v>22</v>
      </c>
      <c r="C30" s="14">
        <v>45736</v>
      </c>
      <c r="D30" s="28"/>
      <c r="E30" s="28"/>
      <c r="F30" s="78" t="s">
        <v>44</v>
      </c>
      <c r="G30" s="78" t="s">
        <v>44</v>
      </c>
      <c r="H30" s="78" t="s">
        <v>44</v>
      </c>
      <c r="I30" s="28"/>
      <c r="J30" s="21" t="s">
        <v>47</v>
      </c>
      <c r="K30" s="21" t="s">
        <v>47</v>
      </c>
      <c r="L30" s="21" t="s">
        <v>47</v>
      </c>
      <c r="M30" s="76" t="s">
        <v>46</v>
      </c>
      <c r="N30" s="88" t="s">
        <v>46</v>
      </c>
    </row>
    <row r="31" spans="2:18" ht="20" customHeight="1" x14ac:dyDescent="0.15">
      <c r="B31" s="13" t="s">
        <v>23</v>
      </c>
      <c r="C31" s="14">
        <v>45737</v>
      </c>
      <c r="D31" s="61" t="s">
        <v>60</v>
      </c>
      <c r="E31" s="61" t="s">
        <v>60</v>
      </c>
      <c r="F31" s="18" t="s">
        <v>43</v>
      </c>
      <c r="G31" s="18" t="s">
        <v>43</v>
      </c>
      <c r="H31" s="18" t="s">
        <v>43</v>
      </c>
      <c r="I31" s="28"/>
      <c r="J31" s="32" t="s">
        <v>55</v>
      </c>
      <c r="K31" s="32" t="s">
        <v>55</v>
      </c>
      <c r="L31" s="32" t="s">
        <v>55</v>
      </c>
      <c r="M31" s="28"/>
      <c r="N31" s="29"/>
    </row>
    <row r="32" spans="2:18" ht="20" customHeight="1" x14ac:dyDescent="0.15">
      <c r="B32" s="15" t="s">
        <v>24</v>
      </c>
      <c r="C32" s="16">
        <v>45738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2:14" ht="20" customHeight="1" x14ac:dyDescent="0.15">
      <c r="B33" s="15" t="s">
        <v>25</v>
      </c>
      <c r="C33" s="16">
        <v>45739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/>
    </row>
    <row r="34" spans="2:14" ht="20" customHeight="1" x14ac:dyDescent="0.15">
      <c r="B34" s="13" t="s">
        <v>18</v>
      </c>
      <c r="C34" s="17">
        <v>45740</v>
      </c>
      <c r="D34" s="189" t="s">
        <v>20</v>
      </c>
      <c r="E34" s="189"/>
      <c r="F34" s="189"/>
      <c r="G34" s="189"/>
      <c r="H34" s="189"/>
      <c r="I34" s="189"/>
      <c r="J34" s="189"/>
      <c r="K34" s="189"/>
      <c r="L34" s="189"/>
      <c r="M34" s="189"/>
      <c r="N34" s="190"/>
    </row>
    <row r="35" spans="2:14" ht="20" customHeight="1" x14ac:dyDescent="0.15">
      <c r="B35" s="13" t="s">
        <v>19</v>
      </c>
      <c r="C35" s="17">
        <v>45741</v>
      </c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90"/>
    </row>
    <row r="36" spans="2:14" ht="20" customHeight="1" x14ac:dyDescent="0.15">
      <c r="B36" s="13" t="s">
        <v>21</v>
      </c>
      <c r="C36" s="17">
        <v>45742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90"/>
    </row>
    <row r="37" spans="2:14" ht="20" customHeight="1" x14ac:dyDescent="0.15">
      <c r="B37" s="13" t="s">
        <v>22</v>
      </c>
      <c r="C37" s="17">
        <v>45743</v>
      </c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90"/>
    </row>
    <row r="38" spans="2:14" ht="20" customHeight="1" x14ac:dyDescent="0.15">
      <c r="B38" s="13" t="s">
        <v>23</v>
      </c>
      <c r="C38" s="17">
        <v>45744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90"/>
    </row>
    <row r="39" spans="2:14" ht="20" customHeight="1" x14ac:dyDescent="0.15">
      <c r="B39" s="15" t="s">
        <v>24</v>
      </c>
      <c r="C39" s="16">
        <v>45745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</row>
    <row r="40" spans="2:14" ht="20" customHeight="1" x14ac:dyDescent="0.15">
      <c r="B40" s="15" t="s">
        <v>25</v>
      </c>
      <c r="C40" s="16">
        <v>45746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5"/>
    </row>
    <row r="41" spans="2:14" ht="20" customHeight="1" x14ac:dyDescent="0.15">
      <c r="B41" s="13" t="s">
        <v>18</v>
      </c>
      <c r="C41" s="17">
        <v>45747</v>
      </c>
      <c r="D41" s="61" t="s">
        <v>60</v>
      </c>
      <c r="E41" s="61" t="s">
        <v>60</v>
      </c>
      <c r="F41" s="61" t="s">
        <v>60</v>
      </c>
      <c r="G41" s="18" t="s">
        <v>43</v>
      </c>
      <c r="H41" s="18" t="s">
        <v>43</v>
      </c>
      <c r="I41" s="28"/>
      <c r="J41" s="78" t="s">
        <v>44</v>
      </c>
      <c r="K41" s="78" t="s">
        <v>44</v>
      </c>
      <c r="L41" s="78" t="s">
        <v>44</v>
      </c>
      <c r="M41" s="19"/>
      <c r="N41" s="20"/>
    </row>
    <row r="42" spans="2:14" ht="20" customHeight="1" x14ac:dyDescent="0.15">
      <c r="B42" s="13" t="s">
        <v>19</v>
      </c>
      <c r="C42" s="17">
        <v>45748</v>
      </c>
      <c r="D42" s="28"/>
      <c r="E42" s="28"/>
      <c r="F42" s="79" t="s">
        <v>50</v>
      </c>
      <c r="G42" s="79" t="s">
        <v>50</v>
      </c>
      <c r="H42" s="79" t="s">
        <v>50</v>
      </c>
      <c r="I42" s="28"/>
      <c r="J42" s="21" t="s">
        <v>47</v>
      </c>
      <c r="K42" s="21" t="s">
        <v>47</v>
      </c>
      <c r="L42" s="21" t="s">
        <v>47</v>
      </c>
      <c r="M42" s="76" t="s">
        <v>46</v>
      </c>
      <c r="N42" s="88" t="s">
        <v>46</v>
      </c>
    </row>
    <row r="43" spans="2:14" ht="20" customHeight="1" x14ac:dyDescent="0.15">
      <c r="B43" s="13" t="s">
        <v>21</v>
      </c>
      <c r="C43" s="17">
        <v>45749</v>
      </c>
      <c r="D43" s="78" t="s">
        <v>44</v>
      </c>
      <c r="E43" s="78" t="s">
        <v>44</v>
      </c>
      <c r="F43" s="78" t="s">
        <v>44</v>
      </c>
      <c r="G43" s="18" t="s">
        <v>43</v>
      </c>
      <c r="H43" s="18" t="s">
        <v>43</v>
      </c>
      <c r="I43" s="28"/>
      <c r="J43" s="61" t="s">
        <v>60</v>
      </c>
      <c r="K43" s="61" t="s">
        <v>60</v>
      </c>
      <c r="L43" s="61" t="s">
        <v>60</v>
      </c>
      <c r="M43" s="19"/>
      <c r="N43" s="20"/>
    </row>
    <row r="44" spans="2:14" ht="20" customHeight="1" x14ac:dyDescent="0.15">
      <c r="B44" s="13" t="s">
        <v>22</v>
      </c>
      <c r="C44" s="17">
        <v>45750</v>
      </c>
      <c r="D44" s="28"/>
      <c r="E44" s="28"/>
      <c r="F44" s="28"/>
      <c r="G44" s="78" t="s">
        <v>44</v>
      </c>
      <c r="H44" s="78" t="s">
        <v>44</v>
      </c>
      <c r="I44" s="28"/>
      <c r="J44" s="21" t="s">
        <v>47</v>
      </c>
      <c r="K44" s="21" t="s">
        <v>47</v>
      </c>
      <c r="L44" s="21" t="s">
        <v>47</v>
      </c>
      <c r="M44" s="76" t="s">
        <v>46</v>
      </c>
      <c r="N44" s="88" t="s">
        <v>46</v>
      </c>
    </row>
    <row r="45" spans="2:14" ht="20" customHeight="1" x14ac:dyDescent="0.15">
      <c r="B45" s="13" t="s">
        <v>23</v>
      </c>
      <c r="C45" s="17">
        <v>45751</v>
      </c>
      <c r="D45" s="61" t="s">
        <v>60</v>
      </c>
      <c r="E45" s="61" t="s">
        <v>60</v>
      </c>
      <c r="F45" s="61" t="s">
        <v>60</v>
      </c>
      <c r="G45" s="32" t="s">
        <v>55</v>
      </c>
      <c r="H45" s="32" t="s">
        <v>55</v>
      </c>
      <c r="I45" s="32" t="s">
        <v>55</v>
      </c>
      <c r="J45" s="54"/>
      <c r="K45" s="54"/>
      <c r="L45" s="54"/>
      <c r="M45" s="28"/>
      <c r="N45" s="29"/>
    </row>
    <row r="46" spans="2:14" ht="20" customHeight="1" x14ac:dyDescent="0.15">
      <c r="B46" s="15" t="s">
        <v>24</v>
      </c>
      <c r="C46" s="16">
        <v>45752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</row>
    <row r="47" spans="2:14" ht="20" customHeight="1" x14ac:dyDescent="0.15">
      <c r="B47" s="15" t="s">
        <v>25</v>
      </c>
      <c r="C47" s="16">
        <v>45753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5"/>
    </row>
    <row r="48" spans="2:14" ht="20" customHeight="1" x14ac:dyDescent="0.15">
      <c r="B48" s="13" t="s">
        <v>18</v>
      </c>
      <c r="C48" s="17">
        <v>45754</v>
      </c>
      <c r="D48" s="116" t="s">
        <v>20</v>
      </c>
      <c r="E48" s="116"/>
      <c r="F48" s="116"/>
      <c r="G48" s="116"/>
      <c r="H48" s="116"/>
      <c r="I48" s="116"/>
      <c r="J48" s="116"/>
      <c r="K48" s="116"/>
      <c r="L48" s="116"/>
      <c r="M48" s="116"/>
      <c r="N48" s="117"/>
    </row>
    <row r="49" spans="2:14" ht="20" customHeight="1" x14ac:dyDescent="0.15">
      <c r="B49" s="13" t="s">
        <v>19</v>
      </c>
      <c r="C49" s="17">
        <v>45755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7"/>
    </row>
    <row r="50" spans="2:14" ht="20" customHeight="1" x14ac:dyDescent="0.15">
      <c r="B50" s="13" t="s">
        <v>21</v>
      </c>
      <c r="C50" s="17">
        <v>45756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7"/>
    </row>
    <row r="51" spans="2:14" ht="20" customHeight="1" x14ac:dyDescent="0.15">
      <c r="B51" s="13" t="s">
        <v>22</v>
      </c>
      <c r="C51" s="17">
        <v>45757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7"/>
    </row>
    <row r="52" spans="2:14" ht="20" customHeight="1" thickBot="1" x14ac:dyDescent="0.2">
      <c r="B52" s="45" t="s">
        <v>23</v>
      </c>
      <c r="C52" s="55">
        <v>45758</v>
      </c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9"/>
    </row>
    <row r="53" spans="2:14" ht="20" customHeight="1" x14ac:dyDescent="0.15">
      <c r="B53" s="120" t="s">
        <v>26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2"/>
    </row>
    <row r="54" spans="2:14" ht="20" customHeight="1" thickBot="1" x14ac:dyDescent="0.2">
      <c r="B54" s="123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5"/>
    </row>
    <row r="55" spans="2:14" ht="20" customHeight="1" x14ac:dyDescent="0.15">
      <c r="B55" s="26" t="s">
        <v>18</v>
      </c>
      <c r="C55" s="53">
        <v>45775</v>
      </c>
      <c r="D55" s="60" t="s">
        <v>60</v>
      </c>
      <c r="E55" s="60" t="s">
        <v>60</v>
      </c>
      <c r="F55" s="60" t="s">
        <v>60</v>
      </c>
      <c r="G55" s="96" t="s">
        <v>45</v>
      </c>
      <c r="H55" s="96" t="s">
        <v>45</v>
      </c>
      <c r="I55" s="96" t="s">
        <v>45</v>
      </c>
      <c r="J55" s="57"/>
      <c r="K55" s="57"/>
      <c r="L55" s="57"/>
      <c r="M55" s="51"/>
      <c r="N55" s="90"/>
    </row>
    <row r="56" spans="2:14" ht="20" customHeight="1" x14ac:dyDescent="0.15">
      <c r="B56" s="13" t="s">
        <v>19</v>
      </c>
      <c r="C56" s="14">
        <v>45776</v>
      </c>
      <c r="D56" s="28"/>
      <c r="E56" s="28"/>
      <c r="F56" s="79" t="s">
        <v>50</v>
      </c>
      <c r="G56" s="79" t="s">
        <v>50</v>
      </c>
      <c r="H56" s="79" t="s">
        <v>50</v>
      </c>
      <c r="I56" s="28"/>
      <c r="J56" s="21" t="s">
        <v>47</v>
      </c>
      <c r="K56" s="21" t="s">
        <v>47</v>
      </c>
      <c r="L56" s="76" t="s">
        <v>46</v>
      </c>
      <c r="M56" s="76" t="s">
        <v>46</v>
      </c>
      <c r="N56" s="88" t="s">
        <v>46</v>
      </c>
    </row>
    <row r="57" spans="2:14" ht="20" customHeight="1" x14ac:dyDescent="0.15">
      <c r="B57" s="13" t="s">
        <v>21</v>
      </c>
      <c r="C57" s="14">
        <v>45777</v>
      </c>
      <c r="D57" s="28"/>
      <c r="E57" s="28"/>
      <c r="F57" s="32" t="s">
        <v>55</v>
      </c>
      <c r="G57" s="32" t="s">
        <v>55</v>
      </c>
      <c r="H57" s="32" t="s">
        <v>55</v>
      </c>
      <c r="I57" s="28"/>
      <c r="J57" s="21" t="s">
        <v>47</v>
      </c>
      <c r="K57" s="21" t="s">
        <v>47</v>
      </c>
      <c r="L57" s="76" t="s">
        <v>46</v>
      </c>
      <c r="M57" s="76" t="s">
        <v>46</v>
      </c>
      <c r="N57" s="88" t="s">
        <v>46</v>
      </c>
    </row>
    <row r="58" spans="2:14" ht="20" customHeight="1" x14ac:dyDescent="0.15">
      <c r="B58" s="15" t="s">
        <v>22</v>
      </c>
      <c r="C58" s="16">
        <v>45778</v>
      </c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</row>
    <row r="59" spans="2:14" ht="20" customHeight="1" x14ac:dyDescent="0.15">
      <c r="B59" s="15" t="s">
        <v>23</v>
      </c>
      <c r="C59" s="16">
        <v>45779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5"/>
    </row>
    <row r="60" spans="2:14" ht="20" customHeight="1" x14ac:dyDescent="0.15">
      <c r="B60" s="15" t="s">
        <v>24</v>
      </c>
      <c r="C60" s="16">
        <v>45780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5"/>
    </row>
    <row r="61" spans="2:14" ht="20" customHeight="1" x14ac:dyDescent="0.15">
      <c r="B61" s="15" t="s">
        <v>25</v>
      </c>
      <c r="C61" s="16">
        <v>45781</v>
      </c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5"/>
    </row>
    <row r="62" spans="2:14" ht="20" customHeight="1" x14ac:dyDescent="0.15">
      <c r="B62" s="13" t="s">
        <v>18</v>
      </c>
      <c r="C62" s="14">
        <v>45782</v>
      </c>
      <c r="D62" s="116" t="s">
        <v>20</v>
      </c>
      <c r="E62" s="116"/>
      <c r="F62" s="116"/>
      <c r="G62" s="116"/>
      <c r="H62" s="116"/>
      <c r="I62" s="116"/>
      <c r="J62" s="116"/>
      <c r="K62" s="116"/>
      <c r="L62" s="116"/>
      <c r="M62" s="116"/>
      <c r="N62" s="117"/>
    </row>
    <row r="63" spans="2:14" ht="20" customHeight="1" x14ac:dyDescent="0.15">
      <c r="B63" s="13" t="s">
        <v>19</v>
      </c>
      <c r="C63" s="14">
        <v>45783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7"/>
    </row>
    <row r="64" spans="2:14" ht="20" customHeight="1" x14ac:dyDescent="0.15">
      <c r="B64" s="13" t="s">
        <v>21</v>
      </c>
      <c r="C64" s="14">
        <v>45784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7"/>
    </row>
    <row r="65" spans="2:14" ht="20" customHeight="1" x14ac:dyDescent="0.15">
      <c r="B65" s="13" t="s">
        <v>22</v>
      </c>
      <c r="C65" s="14">
        <v>45785</v>
      </c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7"/>
    </row>
    <row r="66" spans="2:14" ht="20" customHeight="1" x14ac:dyDescent="0.15">
      <c r="B66" s="13" t="s">
        <v>23</v>
      </c>
      <c r="C66" s="14">
        <v>45786</v>
      </c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7"/>
    </row>
    <row r="67" spans="2:14" ht="20" customHeight="1" x14ac:dyDescent="0.15">
      <c r="B67" s="15" t="s">
        <v>24</v>
      </c>
      <c r="C67" s="16">
        <v>45787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20" customHeight="1" x14ac:dyDescent="0.15">
      <c r="B68" s="15" t="s">
        <v>25</v>
      </c>
      <c r="C68" s="16">
        <v>45788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5"/>
    </row>
    <row r="69" spans="2:14" ht="20" customHeight="1" x14ac:dyDescent="0.15">
      <c r="B69" s="13" t="s">
        <v>18</v>
      </c>
      <c r="C69" s="14">
        <v>45789</v>
      </c>
      <c r="D69" s="54"/>
      <c r="E69" s="54"/>
      <c r="F69" s="54"/>
      <c r="G69" s="32" t="s">
        <v>55</v>
      </c>
      <c r="H69" s="32" t="s">
        <v>55</v>
      </c>
      <c r="I69" s="28"/>
      <c r="J69" s="21" t="s">
        <v>47</v>
      </c>
      <c r="K69" s="21" t="s">
        <v>47</v>
      </c>
      <c r="L69" s="76" t="s">
        <v>46</v>
      </c>
      <c r="M69" s="76" t="s">
        <v>46</v>
      </c>
      <c r="N69" s="88" t="s">
        <v>46</v>
      </c>
    </row>
    <row r="70" spans="2:14" ht="20" customHeight="1" x14ac:dyDescent="0.15">
      <c r="B70" s="13" t="s">
        <v>19</v>
      </c>
      <c r="C70" s="14">
        <v>45790</v>
      </c>
      <c r="D70" s="28"/>
      <c r="E70" s="28"/>
      <c r="F70" s="28"/>
      <c r="G70" s="79" t="s">
        <v>50</v>
      </c>
      <c r="H70" s="79" t="s">
        <v>50</v>
      </c>
      <c r="I70" s="28"/>
      <c r="J70" s="21" t="s">
        <v>47</v>
      </c>
      <c r="K70" s="21" t="s">
        <v>47</v>
      </c>
      <c r="L70" s="76" t="s">
        <v>46</v>
      </c>
      <c r="M70" s="76" t="s">
        <v>46</v>
      </c>
      <c r="N70" s="20"/>
    </row>
    <row r="71" spans="2:14" ht="20" customHeight="1" x14ac:dyDescent="0.15">
      <c r="B71" s="13" t="s">
        <v>21</v>
      </c>
      <c r="C71" s="14">
        <v>45791</v>
      </c>
      <c r="D71" s="28"/>
      <c r="E71" s="28"/>
      <c r="F71" s="28"/>
      <c r="G71" s="94" t="s">
        <v>45</v>
      </c>
      <c r="H71" s="94" t="s">
        <v>45</v>
      </c>
      <c r="I71" s="28"/>
      <c r="J71" s="21" t="s">
        <v>47</v>
      </c>
      <c r="K71" s="21" t="s">
        <v>47</v>
      </c>
      <c r="L71" s="76" t="s">
        <v>46</v>
      </c>
      <c r="M71" s="76" t="s">
        <v>46</v>
      </c>
      <c r="N71" s="88" t="s">
        <v>46</v>
      </c>
    </row>
    <row r="72" spans="2:14" ht="20" customHeight="1" x14ac:dyDescent="0.15">
      <c r="B72" s="13" t="s">
        <v>22</v>
      </c>
      <c r="C72" s="14">
        <v>45792</v>
      </c>
      <c r="D72" s="33"/>
      <c r="E72" s="33"/>
      <c r="F72" s="78" t="s">
        <v>44</v>
      </c>
      <c r="G72" s="78" t="s">
        <v>44</v>
      </c>
      <c r="H72" s="78" t="s">
        <v>44</v>
      </c>
      <c r="I72" s="28"/>
      <c r="J72" s="21" t="s">
        <v>47</v>
      </c>
      <c r="K72" s="21" t="s">
        <v>47</v>
      </c>
      <c r="L72" s="76" t="s">
        <v>46</v>
      </c>
      <c r="M72" s="76" t="s">
        <v>46</v>
      </c>
      <c r="N72" s="20"/>
    </row>
    <row r="73" spans="2:14" ht="20" customHeight="1" x14ac:dyDescent="0.15">
      <c r="B73" s="13" t="s">
        <v>23</v>
      </c>
      <c r="C73" s="14">
        <v>45793</v>
      </c>
      <c r="D73" s="61" t="s">
        <v>60</v>
      </c>
      <c r="E73" s="61" t="s">
        <v>60</v>
      </c>
      <c r="F73" s="61" t="s">
        <v>60</v>
      </c>
      <c r="G73" s="94" t="s">
        <v>45</v>
      </c>
      <c r="H73" s="94" t="s">
        <v>45</v>
      </c>
      <c r="I73" s="28"/>
      <c r="J73" s="78" t="s">
        <v>44</v>
      </c>
      <c r="K73" s="78" t="s">
        <v>44</v>
      </c>
      <c r="L73" s="54"/>
      <c r="M73" s="54"/>
      <c r="N73" s="89"/>
    </row>
    <row r="74" spans="2:14" ht="20" customHeight="1" x14ac:dyDescent="0.15">
      <c r="B74" s="15" t="s">
        <v>24</v>
      </c>
      <c r="C74" s="16">
        <v>45794</v>
      </c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5"/>
    </row>
    <row r="75" spans="2:14" ht="20" customHeight="1" x14ac:dyDescent="0.15">
      <c r="B75" s="15" t="s">
        <v>25</v>
      </c>
      <c r="C75" s="16">
        <v>45795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5"/>
    </row>
    <row r="76" spans="2:14" ht="20" customHeight="1" x14ac:dyDescent="0.15">
      <c r="B76" s="13" t="s">
        <v>18</v>
      </c>
      <c r="C76" s="14">
        <v>45796</v>
      </c>
      <c r="D76" s="116" t="s">
        <v>20</v>
      </c>
      <c r="E76" s="116"/>
      <c r="F76" s="116"/>
      <c r="G76" s="116"/>
      <c r="H76" s="116"/>
      <c r="I76" s="116"/>
      <c r="J76" s="116"/>
      <c r="K76" s="116"/>
      <c r="L76" s="116"/>
      <c r="M76" s="116"/>
      <c r="N76" s="117"/>
    </row>
    <row r="77" spans="2:14" ht="20" customHeight="1" x14ac:dyDescent="0.15">
      <c r="B77" s="13" t="s">
        <v>19</v>
      </c>
      <c r="C77" s="14">
        <v>45797</v>
      </c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7"/>
    </row>
    <row r="78" spans="2:14" ht="20" customHeight="1" x14ac:dyDescent="0.15">
      <c r="B78" s="13" t="s">
        <v>21</v>
      </c>
      <c r="C78" s="14">
        <v>45798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7"/>
    </row>
    <row r="79" spans="2:14" ht="20" customHeight="1" x14ac:dyDescent="0.15">
      <c r="B79" s="13" t="s">
        <v>22</v>
      </c>
      <c r="C79" s="14">
        <v>45799</v>
      </c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7"/>
    </row>
    <row r="80" spans="2:14" ht="20" customHeight="1" x14ac:dyDescent="0.15">
      <c r="B80" s="13" t="s">
        <v>23</v>
      </c>
      <c r="C80" s="14">
        <v>45800</v>
      </c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7"/>
    </row>
    <row r="81" spans="2:14" ht="20" customHeight="1" x14ac:dyDescent="0.15">
      <c r="B81" s="15" t="s">
        <v>24</v>
      </c>
      <c r="C81" s="16">
        <v>45801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5"/>
    </row>
    <row r="82" spans="2:14" ht="20" customHeight="1" x14ac:dyDescent="0.15">
      <c r="B82" s="15" t="s">
        <v>25</v>
      </c>
      <c r="C82" s="16">
        <v>45802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5"/>
    </row>
    <row r="83" spans="2:14" ht="20" customHeight="1" x14ac:dyDescent="0.15">
      <c r="B83" s="13" t="s">
        <v>18</v>
      </c>
      <c r="C83" s="14">
        <v>45803</v>
      </c>
      <c r="D83" s="116" t="s">
        <v>20</v>
      </c>
      <c r="E83" s="116"/>
      <c r="F83" s="116"/>
      <c r="G83" s="116"/>
      <c r="H83" s="116"/>
      <c r="I83" s="116"/>
      <c r="J83" s="116"/>
      <c r="K83" s="116"/>
      <c r="L83" s="116"/>
      <c r="M83" s="116"/>
      <c r="N83" s="117"/>
    </row>
    <row r="84" spans="2:14" ht="20" customHeight="1" x14ac:dyDescent="0.15">
      <c r="B84" s="13" t="s">
        <v>19</v>
      </c>
      <c r="C84" s="14">
        <v>45804</v>
      </c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7"/>
    </row>
    <row r="85" spans="2:14" ht="20" customHeight="1" x14ac:dyDescent="0.15">
      <c r="B85" s="13" t="s">
        <v>21</v>
      </c>
      <c r="C85" s="14">
        <v>45805</v>
      </c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7"/>
    </row>
    <row r="86" spans="2:14" ht="20" customHeight="1" x14ac:dyDescent="0.15">
      <c r="B86" s="13" t="s">
        <v>22</v>
      </c>
      <c r="C86" s="14">
        <v>45806</v>
      </c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7"/>
    </row>
    <row r="87" spans="2:14" ht="20" customHeight="1" x14ac:dyDescent="0.15">
      <c r="B87" s="13" t="s">
        <v>23</v>
      </c>
      <c r="C87" s="14">
        <v>45807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7"/>
    </row>
    <row r="88" spans="2:14" ht="20" customHeight="1" x14ac:dyDescent="0.15">
      <c r="B88" s="15" t="s">
        <v>24</v>
      </c>
      <c r="C88" s="16">
        <v>45808</v>
      </c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5"/>
    </row>
    <row r="89" spans="2:14" ht="20" customHeight="1" x14ac:dyDescent="0.15">
      <c r="B89" s="15" t="s">
        <v>25</v>
      </c>
      <c r="C89" s="16">
        <v>45809</v>
      </c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5"/>
    </row>
    <row r="90" spans="2:14" ht="20" customHeight="1" x14ac:dyDescent="0.15">
      <c r="B90" s="15" t="s">
        <v>18</v>
      </c>
      <c r="C90" s="16">
        <v>45810</v>
      </c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5"/>
    </row>
    <row r="91" spans="2:14" ht="20" customHeight="1" x14ac:dyDescent="0.15">
      <c r="B91" s="13" t="s">
        <v>19</v>
      </c>
      <c r="C91" s="14">
        <v>45811</v>
      </c>
      <c r="D91" s="116" t="s">
        <v>20</v>
      </c>
      <c r="E91" s="116"/>
      <c r="F91" s="116"/>
      <c r="G91" s="116"/>
      <c r="H91" s="116"/>
      <c r="I91" s="116"/>
      <c r="J91" s="116"/>
      <c r="K91" s="116"/>
      <c r="L91" s="116"/>
      <c r="M91" s="116"/>
      <c r="N91" s="117"/>
    </row>
    <row r="92" spans="2:14" ht="20" customHeight="1" x14ac:dyDescent="0.15">
      <c r="B92" s="13" t="s">
        <v>21</v>
      </c>
      <c r="C92" s="14">
        <v>45812</v>
      </c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7"/>
    </row>
    <row r="93" spans="2:14" ht="20" customHeight="1" x14ac:dyDescent="0.15">
      <c r="B93" s="13" t="s">
        <v>22</v>
      </c>
      <c r="C93" s="14">
        <v>45813</v>
      </c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7"/>
    </row>
    <row r="94" spans="2:14" ht="20" customHeight="1" x14ac:dyDescent="0.15">
      <c r="B94" s="13" t="s">
        <v>23</v>
      </c>
      <c r="C94" s="14">
        <v>45814</v>
      </c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7"/>
    </row>
    <row r="95" spans="2:14" ht="20" customHeight="1" x14ac:dyDescent="0.15">
      <c r="B95" s="15" t="s">
        <v>24</v>
      </c>
      <c r="C95" s="16">
        <v>45815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5"/>
    </row>
    <row r="96" spans="2:14" ht="20" customHeight="1" x14ac:dyDescent="0.15">
      <c r="B96" s="15" t="s">
        <v>25</v>
      </c>
      <c r="C96" s="16">
        <v>45816</v>
      </c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5"/>
    </row>
    <row r="97" spans="2:14" ht="20" customHeight="1" x14ac:dyDescent="0.15">
      <c r="B97" s="13" t="s">
        <v>18</v>
      </c>
      <c r="C97" s="14">
        <v>45817</v>
      </c>
      <c r="D97" s="116" t="s">
        <v>20</v>
      </c>
      <c r="E97" s="116"/>
      <c r="F97" s="116"/>
      <c r="G97" s="116"/>
      <c r="H97" s="116"/>
      <c r="I97" s="116"/>
      <c r="J97" s="116"/>
      <c r="K97" s="116"/>
      <c r="L97" s="116"/>
      <c r="M97" s="116"/>
      <c r="N97" s="117"/>
    </row>
    <row r="98" spans="2:14" ht="20" customHeight="1" x14ac:dyDescent="0.15">
      <c r="B98" s="13" t="s">
        <v>19</v>
      </c>
      <c r="C98" s="14">
        <v>45818</v>
      </c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7"/>
    </row>
    <row r="99" spans="2:14" ht="20" customHeight="1" x14ac:dyDescent="0.15">
      <c r="B99" s="13" t="s">
        <v>21</v>
      </c>
      <c r="C99" s="14">
        <v>45819</v>
      </c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7"/>
    </row>
    <row r="100" spans="2:14" ht="20" customHeight="1" x14ac:dyDescent="0.15">
      <c r="B100" s="13" t="s">
        <v>22</v>
      </c>
      <c r="C100" s="14">
        <v>45820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7"/>
    </row>
    <row r="101" spans="2:14" ht="20" customHeight="1" thickBot="1" x14ac:dyDescent="0.2">
      <c r="B101" s="27" t="s">
        <v>23</v>
      </c>
      <c r="C101" s="30">
        <v>45821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7"/>
    </row>
    <row r="102" spans="2:14" ht="20" customHeight="1" x14ac:dyDescent="0.15">
      <c r="B102" s="106" t="s">
        <v>27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8"/>
    </row>
    <row r="103" spans="2:14" ht="20" customHeight="1" thickBot="1" x14ac:dyDescent="0.2">
      <c r="B103" s="109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1"/>
    </row>
    <row r="104" spans="2:14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15">
      <c r="B114" s="49"/>
      <c r="C114" s="49"/>
      <c r="D114" s="1"/>
      <c r="E114" s="1"/>
      <c r="F114" s="1"/>
      <c r="G114" s="1"/>
      <c r="H114" s="1"/>
      <c r="I114" s="1"/>
      <c r="J114" s="48"/>
      <c r="K114" s="48"/>
      <c r="L114" s="48"/>
      <c r="M114"/>
      <c r="N114"/>
    </row>
    <row r="115" spans="2:14" x14ac:dyDescent="0.15">
      <c r="B115" s="49"/>
      <c r="C115" s="49"/>
      <c r="D115" s="1"/>
      <c r="E115" s="1"/>
      <c r="F115" s="1"/>
      <c r="G115" s="1"/>
      <c r="H115" s="1"/>
      <c r="I115" s="1"/>
      <c r="J115" s="48"/>
      <c r="K115" s="48"/>
      <c r="L115" s="48"/>
      <c r="M115"/>
      <c r="N115"/>
    </row>
    <row r="116" spans="2:14" x14ac:dyDescent="0.15">
      <c r="B116" s="49"/>
      <c r="C116" s="49"/>
      <c r="D116" s="1"/>
      <c r="E116" s="1"/>
      <c r="F116" s="1"/>
      <c r="G116" s="1"/>
      <c r="H116" s="1"/>
      <c r="I116" s="1"/>
      <c r="J116" s="48"/>
      <c r="K116" s="48"/>
      <c r="L116" s="48"/>
      <c r="M116"/>
      <c r="N116"/>
    </row>
    <row r="117" spans="2:14" x14ac:dyDescent="0.15">
      <c r="B117" s="49"/>
      <c r="C117" s="49"/>
      <c r="D117" s="1"/>
      <c r="E117" s="1"/>
      <c r="F117" s="1"/>
      <c r="G117" s="1"/>
      <c r="H117" s="1"/>
      <c r="I117" s="1"/>
      <c r="J117" s="48"/>
      <c r="K117" s="48"/>
      <c r="L117" s="48"/>
      <c r="M117"/>
      <c r="N117"/>
    </row>
    <row r="118" spans="2:14" x14ac:dyDescent="0.15">
      <c r="B118" s="49"/>
      <c r="C118" s="49"/>
      <c r="D118" s="1"/>
      <c r="E118" s="1"/>
      <c r="F118" s="1"/>
      <c r="G118" s="1"/>
      <c r="H118" s="1"/>
      <c r="I118" s="1"/>
      <c r="J118" s="48"/>
      <c r="K118" s="48"/>
      <c r="L118" s="48"/>
      <c r="M118"/>
      <c r="N118"/>
    </row>
    <row r="119" spans="2:14" x14ac:dyDescent="0.15">
      <c r="B119" s="49"/>
      <c r="C119" s="49"/>
      <c r="D119" s="1"/>
      <c r="E119" s="1"/>
      <c r="F119" s="1"/>
      <c r="G119" s="1"/>
      <c r="H119" s="1"/>
      <c r="I119" s="1"/>
      <c r="J119" s="48"/>
      <c r="K119" s="48"/>
      <c r="L119" s="48"/>
      <c r="M119"/>
      <c r="N119"/>
    </row>
    <row r="120" spans="2:14" x14ac:dyDescent="0.15">
      <c r="B120" s="49"/>
      <c r="C120" s="49"/>
      <c r="D120" s="1"/>
      <c r="E120" s="1"/>
      <c r="F120" s="1"/>
      <c r="G120" s="1"/>
      <c r="H120" s="1"/>
      <c r="I120" s="1"/>
      <c r="J120" s="48"/>
      <c r="K120" s="48"/>
      <c r="L120" s="48"/>
      <c r="M120"/>
      <c r="N120"/>
    </row>
    <row r="121" spans="2:14" x14ac:dyDescent="0.15">
      <c r="B121" s="49"/>
      <c r="C121" s="49"/>
      <c r="D121" s="1"/>
      <c r="E121" s="1"/>
      <c r="F121" s="1"/>
      <c r="G121" s="1"/>
      <c r="H121" s="1"/>
      <c r="I121" s="1"/>
      <c r="J121" s="48"/>
      <c r="K121" s="48"/>
      <c r="L121" s="48"/>
      <c r="M121"/>
      <c r="N121"/>
    </row>
    <row r="122" spans="2:14" x14ac:dyDescent="0.15">
      <c r="B122" s="49"/>
      <c r="C122" s="49"/>
      <c r="D122" s="1"/>
      <c r="E122" s="1"/>
      <c r="F122" s="1"/>
      <c r="G122" s="1"/>
      <c r="H122" s="1"/>
      <c r="I122" s="1"/>
      <c r="J122" s="48"/>
      <c r="K122" s="48"/>
      <c r="L122" s="48"/>
      <c r="M122"/>
      <c r="N122"/>
    </row>
    <row r="123" spans="2:14" x14ac:dyDescent="0.15">
      <c r="B123" s="49"/>
      <c r="C123" s="49"/>
      <c r="D123" s="1"/>
      <c r="E123" s="1"/>
      <c r="F123" s="1"/>
      <c r="G123" s="1"/>
      <c r="H123" s="1"/>
      <c r="I123" s="1"/>
      <c r="J123" s="48"/>
      <c r="K123" s="48"/>
      <c r="L123" s="48"/>
      <c r="M123"/>
      <c r="N123"/>
    </row>
    <row r="124" spans="2:14" x14ac:dyDescent="0.15">
      <c r="B124" s="49"/>
      <c r="C124" s="49"/>
      <c r="D124" s="1"/>
      <c r="E124" s="1"/>
      <c r="F124" s="1"/>
      <c r="G124" s="1"/>
      <c r="H124" s="1"/>
      <c r="I124" s="1"/>
      <c r="J124" s="48"/>
      <c r="K124" s="48"/>
      <c r="L124" s="48"/>
      <c r="M124"/>
      <c r="N124"/>
    </row>
    <row r="125" spans="2:14" x14ac:dyDescent="0.15">
      <c r="B125" s="49"/>
      <c r="C125" s="49"/>
      <c r="D125" s="1"/>
      <c r="E125" s="1"/>
      <c r="F125" s="1"/>
      <c r="G125" s="1"/>
      <c r="H125" s="1"/>
      <c r="I125" s="1"/>
      <c r="J125" s="48"/>
      <c r="K125" s="48"/>
      <c r="L125" s="48"/>
      <c r="M125"/>
      <c r="N125"/>
    </row>
    <row r="126" spans="2:14" x14ac:dyDescent="0.15">
      <c r="B126" s="49"/>
      <c r="C126" s="49"/>
      <c r="D126" s="1"/>
      <c r="E126" s="1"/>
      <c r="F126" s="1"/>
      <c r="G126" s="1"/>
      <c r="H126" s="1"/>
      <c r="I126" s="1"/>
      <c r="J126" s="48"/>
      <c r="K126" s="48"/>
      <c r="L126" s="48"/>
      <c r="M126"/>
      <c r="N126"/>
    </row>
    <row r="127" spans="2:14" x14ac:dyDescent="0.15">
      <c r="B127" s="49"/>
      <c r="C127" s="49"/>
      <c r="D127" s="1"/>
      <c r="E127" s="1"/>
      <c r="F127" s="1"/>
      <c r="G127" s="1"/>
      <c r="H127" s="1"/>
      <c r="I127" s="1"/>
      <c r="J127" s="48"/>
      <c r="K127" s="48"/>
      <c r="L127" s="48"/>
      <c r="M127"/>
      <c r="N127"/>
    </row>
    <row r="128" spans="2:14" x14ac:dyDescent="0.15">
      <c r="B128" s="49"/>
      <c r="C128" s="49"/>
      <c r="D128" s="1"/>
      <c r="E128" s="1"/>
      <c r="F128" s="1"/>
      <c r="G128" s="1"/>
      <c r="H128" s="1"/>
      <c r="I128" s="1"/>
      <c r="J128" s="48"/>
      <c r="K128" s="48"/>
      <c r="L128" s="48"/>
      <c r="M128"/>
      <c r="N128"/>
    </row>
    <row r="129" spans="2:14" x14ac:dyDescent="0.15">
      <c r="B129" s="49"/>
      <c r="C129" s="49"/>
      <c r="D129" s="1"/>
      <c r="E129" s="1"/>
      <c r="F129" s="1"/>
      <c r="G129" s="1"/>
      <c r="H129" s="1"/>
      <c r="I129" s="1"/>
      <c r="J129" s="48"/>
      <c r="K129" s="48"/>
      <c r="L129" s="48"/>
      <c r="M129"/>
      <c r="N129"/>
    </row>
    <row r="130" spans="2:14" x14ac:dyDescent="0.15">
      <c r="B130" s="49"/>
      <c r="C130" s="49"/>
      <c r="D130" s="1"/>
      <c r="E130" s="1"/>
      <c r="F130" s="1"/>
      <c r="G130" s="1"/>
      <c r="H130" s="1"/>
      <c r="I130" s="1"/>
      <c r="J130" s="48"/>
      <c r="K130" s="48"/>
      <c r="L130" s="48"/>
      <c r="M130"/>
      <c r="N130"/>
    </row>
    <row r="131" spans="2:14" x14ac:dyDescent="0.15">
      <c r="B131" s="49"/>
      <c r="C131" s="49"/>
      <c r="D131" s="1"/>
      <c r="E131" s="1"/>
      <c r="F131" s="1"/>
      <c r="G131" s="1"/>
      <c r="H131" s="1"/>
      <c r="I131" s="1"/>
      <c r="J131" s="48"/>
      <c r="K131" s="48"/>
      <c r="L131" s="48"/>
      <c r="M131"/>
      <c r="N131"/>
    </row>
    <row r="132" spans="2:14" x14ac:dyDescent="0.15">
      <c r="B132" s="49"/>
      <c r="C132" s="49"/>
      <c r="D132" s="1"/>
      <c r="E132" s="1"/>
      <c r="F132" s="1"/>
      <c r="G132" s="1"/>
      <c r="H132" s="1"/>
      <c r="I132" s="1"/>
      <c r="J132" s="48"/>
      <c r="K132" s="48"/>
      <c r="L132" s="48"/>
      <c r="M132"/>
      <c r="N132"/>
    </row>
    <row r="133" spans="2:14" x14ac:dyDescent="0.15">
      <c r="B133" s="49"/>
      <c r="C133" s="49"/>
      <c r="D133" s="1"/>
      <c r="E133" s="1"/>
      <c r="F133" s="1"/>
      <c r="G133" s="1"/>
      <c r="H133" s="1"/>
      <c r="I133" s="1"/>
      <c r="J133" s="48"/>
      <c r="K133" s="48"/>
      <c r="L133" s="48"/>
      <c r="M133"/>
      <c r="N133"/>
    </row>
    <row r="134" spans="2:14" x14ac:dyDescent="0.15">
      <c r="B134" s="49"/>
      <c r="C134" s="49"/>
      <c r="D134" s="1"/>
      <c r="E134" s="1"/>
      <c r="F134" s="1"/>
      <c r="G134" s="1"/>
      <c r="H134" s="1"/>
      <c r="I134" s="1"/>
      <c r="J134" s="48"/>
      <c r="K134" s="48"/>
      <c r="L134" s="48"/>
      <c r="M134"/>
      <c r="N134"/>
    </row>
    <row r="135" spans="2:14" x14ac:dyDescent="0.15">
      <c r="B135" s="49"/>
      <c r="C135" s="49"/>
      <c r="D135" s="1"/>
      <c r="E135" s="1"/>
      <c r="F135" s="1"/>
      <c r="G135" s="1"/>
      <c r="H135" s="1"/>
      <c r="I135" s="1"/>
      <c r="J135" s="48"/>
      <c r="K135" s="48"/>
      <c r="L135" s="48"/>
      <c r="M135"/>
      <c r="N135"/>
    </row>
    <row r="136" spans="2:14" x14ac:dyDescent="0.15">
      <c r="B136" s="49"/>
      <c r="C136" s="49"/>
      <c r="D136" s="1"/>
      <c r="E136" s="1"/>
      <c r="F136" s="1"/>
      <c r="G136" s="1"/>
      <c r="H136" s="1"/>
      <c r="I136" s="1"/>
      <c r="J136" s="48"/>
      <c r="K136" s="48"/>
      <c r="L136" s="48"/>
      <c r="M136"/>
      <c r="N136"/>
    </row>
    <row r="137" spans="2:14" x14ac:dyDescent="0.15">
      <c r="B137" s="49"/>
      <c r="C137" s="49"/>
      <c r="D137" s="1"/>
      <c r="E137" s="1"/>
      <c r="F137" s="1"/>
      <c r="G137" s="1"/>
      <c r="H137" s="1"/>
      <c r="I137" s="1"/>
      <c r="J137" s="48"/>
      <c r="K137" s="48"/>
      <c r="L137" s="48"/>
      <c r="M137"/>
      <c r="N137"/>
    </row>
    <row r="138" spans="2:14" x14ac:dyDescent="0.15">
      <c r="B138" s="49"/>
      <c r="C138" s="49"/>
      <c r="D138" s="1"/>
      <c r="E138" s="1"/>
      <c r="F138" s="1"/>
      <c r="G138" s="1"/>
      <c r="H138" s="1"/>
      <c r="I138" s="1"/>
      <c r="J138" s="48"/>
      <c r="K138" s="48"/>
      <c r="L138" s="48"/>
      <c r="M138"/>
      <c r="N138"/>
    </row>
    <row r="139" spans="2:14" x14ac:dyDescent="0.15">
      <c r="B139" s="49"/>
      <c r="C139" s="49"/>
      <c r="D139" s="1"/>
      <c r="E139" s="1"/>
      <c r="F139" s="1"/>
      <c r="G139" s="1"/>
      <c r="H139" s="1"/>
      <c r="I139" s="1"/>
      <c r="J139" s="48"/>
      <c r="K139" s="48"/>
      <c r="L139" s="48"/>
      <c r="M139"/>
      <c r="N139"/>
    </row>
    <row r="140" spans="2:14" x14ac:dyDescent="0.15">
      <c r="B140" s="49"/>
      <c r="C140" s="49"/>
      <c r="D140" s="1"/>
      <c r="E140" s="1"/>
      <c r="F140" s="1"/>
      <c r="G140" s="1"/>
      <c r="H140" s="1"/>
      <c r="I140" s="1"/>
      <c r="J140" s="48"/>
      <c r="K140" s="48"/>
      <c r="L140" s="48"/>
      <c r="M140"/>
      <c r="N140"/>
    </row>
    <row r="141" spans="2:14" x14ac:dyDescent="0.15">
      <c r="B141" s="49"/>
      <c r="C141" s="49"/>
      <c r="D141" s="1"/>
      <c r="E141" s="1"/>
      <c r="F141" s="1"/>
      <c r="G141" s="1"/>
      <c r="H141" s="1"/>
      <c r="I141" s="1"/>
      <c r="J141" s="48"/>
      <c r="K141" s="48"/>
      <c r="L141" s="48"/>
      <c r="M141"/>
      <c r="N141"/>
    </row>
    <row r="142" spans="2:14" x14ac:dyDescent="0.15">
      <c r="B142" s="49"/>
      <c r="C142" s="49"/>
      <c r="D142" s="1"/>
      <c r="E142" s="1"/>
      <c r="F142" s="1"/>
      <c r="G142" s="1"/>
      <c r="H142" s="1"/>
      <c r="I142" s="1"/>
      <c r="J142" s="48"/>
      <c r="K142" s="48"/>
      <c r="L142" s="48"/>
      <c r="M142"/>
      <c r="N142"/>
    </row>
    <row r="143" spans="2:14" x14ac:dyDescent="0.15">
      <c r="B143" s="49"/>
      <c r="C143" s="49"/>
      <c r="D143" s="1"/>
      <c r="E143" s="1"/>
      <c r="F143" s="1"/>
      <c r="G143" s="1"/>
      <c r="H143" s="1"/>
      <c r="I143" s="1"/>
      <c r="J143" s="48"/>
      <c r="K143" s="48"/>
      <c r="L143" s="48"/>
      <c r="M143"/>
      <c r="N143"/>
    </row>
    <row r="144" spans="2:14" x14ac:dyDescent="0.15">
      <c r="B144" s="49"/>
      <c r="C144" s="49"/>
      <c r="D144" s="1"/>
      <c r="E144" s="1"/>
      <c r="F144" s="1"/>
      <c r="G144" s="1"/>
      <c r="H144" s="1"/>
      <c r="I144" s="1"/>
      <c r="J144" s="48"/>
      <c r="K144" s="48"/>
      <c r="L144" s="48"/>
      <c r="M144"/>
      <c r="N144"/>
    </row>
    <row r="145" spans="2:14" x14ac:dyDescent="0.15">
      <c r="B145" s="49"/>
      <c r="C145" s="49"/>
      <c r="D145" s="1"/>
      <c r="E145" s="1"/>
      <c r="F145" s="1"/>
      <c r="G145" s="1"/>
      <c r="H145" s="1"/>
      <c r="I145" s="1"/>
      <c r="J145" s="48"/>
      <c r="K145" s="48"/>
      <c r="L145" s="48"/>
      <c r="M145"/>
      <c r="N145"/>
    </row>
    <row r="146" spans="2:14" x14ac:dyDescent="0.15">
      <c r="B146" s="49"/>
      <c r="C146" s="49"/>
      <c r="D146" s="1"/>
      <c r="E146" s="1"/>
      <c r="F146" s="1"/>
      <c r="G146" s="1"/>
      <c r="H146" s="1"/>
      <c r="I146" s="1"/>
      <c r="J146" s="48"/>
      <c r="K146" s="48"/>
      <c r="L146" s="48"/>
      <c r="M146"/>
      <c r="N146"/>
    </row>
    <row r="147" spans="2:14" x14ac:dyDescent="0.15">
      <c r="B147" s="49"/>
      <c r="C147" s="49"/>
      <c r="D147" s="1"/>
      <c r="E147" s="1"/>
      <c r="F147" s="1"/>
      <c r="G147" s="1"/>
      <c r="H147" s="1"/>
      <c r="I147" s="1"/>
      <c r="J147" s="48"/>
      <c r="K147" s="48"/>
      <c r="L147" s="48"/>
      <c r="M147"/>
      <c r="N147"/>
    </row>
    <row r="148" spans="2:14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4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4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4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4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4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4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4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4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4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4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4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2:14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2:14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2:14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2:14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2:14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2:14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2:14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2:14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2:14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2:14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2:14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2:14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2:14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2:14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2:14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2:14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14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2:14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2:14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2:14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2:14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2:14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2:14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2:14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2:14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2:14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2:14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2:14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2:14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2:14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2:14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2:14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2:14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2:14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2:14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2:14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2:14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2:14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2:14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2:14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2:14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2:14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2:14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2:14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2:14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2:14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2:14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2:14" x14ac:dyDescent="0.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2:14" x14ac:dyDescent="0.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2:14" x14ac:dyDescent="0.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2:14" x14ac:dyDescent="0.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2:14" x14ac:dyDescent="0.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2:14" x14ac:dyDescent="0.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2:14" x14ac:dyDescent="0.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2:14" x14ac:dyDescent="0.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2:14" x14ac:dyDescent="0.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2:14" x14ac:dyDescent="0.1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x14ac:dyDescent="0.1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1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x14ac:dyDescent="0.1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2:14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2:14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2:14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2:14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2:14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2:14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2:14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2:14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2:14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2:14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2:14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2:14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2:14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2:14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14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2:14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2:14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2:14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2:14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2:14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2:14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2:14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2:14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2:14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2:14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2:14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2:14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2:14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2:14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2:14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2:14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2:14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2:14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2:14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2:14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2:14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2:14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2:14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2:14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2:14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2:14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2:14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2:14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2:14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2:14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2:14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2:14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2:14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2:14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2:14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2:14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2:14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2:14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2:14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2:14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2:14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2:14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2:14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2:14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2:14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2:14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2:14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2:14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2:14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2:14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2:14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2:14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2:14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2:14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2:14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2:14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2:14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2:14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2:14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2:14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2:14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2:14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2:14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2:14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2:14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2:14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2:14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2:14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2:14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2:14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2:14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2:14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2:14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2:14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2:14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2:14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2:14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2:14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2:14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2:14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2:14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2:14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2:14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2:14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2:14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2:14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2:14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2:14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2:14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2:14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2:14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2:14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2:14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2:14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2:14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2:14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2:14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2:14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2:14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2:14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2:14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2:14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2:14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2:14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2:14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2:14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2:14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2:14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2:14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2:14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2:14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2:14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2:14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2:14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2:14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2:14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2:14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2:14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2:14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2:14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2:14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2:14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2:14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2:14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2:14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2:14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2:14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2:14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2:14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2:14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2:14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2:14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2:14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2:14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2:14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2:14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2:14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2:14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2:14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2:14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2:14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2:14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2:14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2:14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2:14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2:14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2:14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2:14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2:14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2:14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2:14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2:14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2:14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2:14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2:14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2:14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2:14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2:14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2:14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2:14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2:14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2:14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2:14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2:14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2:14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2:14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2:14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2:14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2:14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2:14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2:14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2:14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2:14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2:14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2:14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2:14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2:14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2:14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2:14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2:14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2:14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2:14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2:14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2:14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2:14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2:14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2:14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2:14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2:14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2:14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2:14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2:14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2:14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2:14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2:14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2:14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2:14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2:14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2:14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2:14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2:14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2:14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2:14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2:14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2:14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2:14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2:14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2:14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2:14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2:14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2:14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2:14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2:14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2:14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2:14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2:14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2:14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2:14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2:14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2:14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2:14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2:14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2:14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2:14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2:14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2:14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2:14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2:14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2:14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2:14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2:14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2:14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2:14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2:14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2:14" x14ac:dyDescent="0.1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2:14" x14ac:dyDescent="0.1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2:14" x14ac:dyDescent="0.1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2:14" x14ac:dyDescent="0.1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2:14" x14ac:dyDescent="0.1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2:14" x14ac:dyDescent="0.1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2:14" x14ac:dyDescent="0.1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2:14" x14ac:dyDescent="0.1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2:14" x14ac:dyDescent="0.1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2:14" x14ac:dyDescent="0.1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2:14" x14ac:dyDescent="0.1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2:14" x14ac:dyDescent="0.1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2:14" x14ac:dyDescent="0.1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2:14" x14ac:dyDescent="0.1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2:14" x14ac:dyDescent="0.1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2:14" x14ac:dyDescent="0.1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2:14" x14ac:dyDescent="0.1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2:14" x14ac:dyDescent="0.1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2:14" x14ac:dyDescent="0.1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2:14" x14ac:dyDescent="0.1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2:14" x14ac:dyDescent="0.1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2:14" x14ac:dyDescent="0.1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2:14" x14ac:dyDescent="0.1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2:14" x14ac:dyDescent="0.1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2:14" x14ac:dyDescent="0.1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2:14" x14ac:dyDescent="0.1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2:14" x14ac:dyDescent="0.1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2:14" x14ac:dyDescent="0.1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2:14" x14ac:dyDescent="0.1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2:14" x14ac:dyDescent="0.1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2:14" x14ac:dyDescent="0.1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2:14" x14ac:dyDescent="0.1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2:14" x14ac:dyDescent="0.1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2:14" x14ac:dyDescent="0.1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2:14" x14ac:dyDescent="0.1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2:14" x14ac:dyDescent="0.1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2:14" x14ac:dyDescent="0.1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2:14" x14ac:dyDescent="0.1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2:14" x14ac:dyDescent="0.1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2:14" x14ac:dyDescent="0.1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2:14" x14ac:dyDescent="0.1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2:14" x14ac:dyDescent="0.1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2:14" x14ac:dyDescent="0.1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2:14" x14ac:dyDescent="0.1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2:14" x14ac:dyDescent="0.1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2:14" x14ac:dyDescent="0.1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2:14" x14ac:dyDescent="0.1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2:14" x14ac:dyDescent="0.1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2:14" x14ac:dyDescent="0.1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2:14" x14ac:dyDescent="0.1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2:14" x14ac:dyDescent="0.1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2:14" x14ac:dyDescent="0.1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2:14" x14ac:dyDescent="0.1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2:14" x14ac:dyDescent="0.1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2:14" x14ac:dyDescent="0.1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2:14" x14ac:dyDescent="0.1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2:14" x14ac:dyDescent="0.1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2:14" x14ac:dyDescent="0.1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2:14" x14ac:dyDescent="0.1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2:14" x14ac:dyDescent="0.1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2:14" x14ac:dyDescent="0.1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2:14" x14ac:dyDescent="0.1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2:14" x14ac:dyDescent="0.1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2:14" x14ac:dyDescent="0.1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2:14" x14ac:dyDescent="0.1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2:14" x14ac:dyDescent="0.1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2:14" x14ac:dyDescent="0.1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2:14" x14ac:dyDescent="0.1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2:14" x14ac:dyDescent="0.1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2:14" x14ac:dyDescent="0.1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2:14" x14ac:dyDescent="0.1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2:14" x14ac:dyDescent="0.1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2:14" x14ac:dyDescent="0.1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2:14" x14ac:dyDescent="0.1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2:14" x14ac:dyDescent="0.1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2:14" x14ac:dyDescent="0.1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2:14" x14ac:dyDescent="0.1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2:14" x14ac:dyDescent="0.1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2:14" x14ac:dyDescent="0.1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2:14" x14ac:dyDescent="0.1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2:14" x14ac:dyDescent="0.1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2:14" x14ac:dyDescent="0.1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2:14" x14ac:dyDescent="0.1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2:14" x14ac:dyDescent="0.1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2:14" x14ac:dyDescent="0.1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2:14" x14ac:dyDescent="0.1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2:14" x14ac:dyDescent="0.1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2:14" x14ac:dyDescent="0.1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2:14" x14ac:dyDescent="0.1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2:14" x14ac:dyDescent="0.1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2:14" x14ac:dyDescent="0.1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2:14" x14ac:dyDescent="0.1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2:14" x14ac:dyDescent="0.1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2:14" x14ac:dyDescent="0.1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2:14" x14ac:dyDescent="0.1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2:14" x14ac:dyDescent="0.1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2:14" x14ac:dyDescent="0.1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2:14" x14ac:dyDescent="0.1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2:14" x14ac:dyDescent="0.1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2:14" x14ac:dyDescent="0.1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2:14" x14ac:dyDescent="0.1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2:14" x14ac:dyDescent="0.1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2:14" x14ac:dyDescent="0.1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2:14" x14ac:dyDescent="0.1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2:14" x14ac:dyDescent="0.1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2:14" x14ac:dyDescent="0.1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2:14" x14ac:dyDescent="0.1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2:14" x14ac:dyDescent="0.1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2:14" x14ac:dyDescent="0.1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2:14" x14ac:dyDescent="0.1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2:14" x14ac:dyDescent="0.1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2:14" x14ac:dyDescent="0.1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2:14" x14ac:dyDescent="0.1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2:14" x14ac:dyDescent="0.1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2:14" x14ac:dyDescent="0.1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2:14" x14ac:dyDescent="0.1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2:14" x14ac:dyDescent="0.1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2:14" x14ac:dyDescent="0.1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2:14" x14ac:dyDescent="0.1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2:14" x14ac:dyDescent="0.1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2:14" x14ac:dyDescent="0.1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2:14" x14ac:dyDescent="0.1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2:14" x14ac:dyDescent="0.1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2:14" x14ac:dyDescent="0.1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2:14" x14ac:dyDescent="0.1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2:14" x14ac:dyDescent="0.1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2:14" x14ac:dyDescent="0.1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2:14" x14ac:dyDescent="0.1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2:14" x14ac:dyDescent="0.1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2:14" x14ac:dyDescent="0.1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2:14" x14ac:dyDescent="0.1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2:14" x14ac:dyDescent="0.1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2:14" x14ac:dyDescent="0.1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2:14" x14ac:dyDescent="0.1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2:14" x14ac:dyDescent="0.1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2:14" x14ac:dyDescent="0.1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2:14" x14ac:dyDescent="0.1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2:14" x14ac:dyDescent="0.1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2:14" x14ac:dyDescent="0.1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2:14" x14ac:dyDescent="0.1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2:14" x14ac:dyDescent="0.1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2:14" x14ac:dyDescent="0.1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2:14" x14ac:dyDescent="0.1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2:14" x14ac:dyDescent="0.1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2:14" x14ac:dyDescent="0.1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2:14" x14ac:dyDescent="0.1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2:14" x14ac:dyDescent="0.1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2:14" x14ac:dyDescent="0.1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2:14" x14ac:dyDescent="0.1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2:14" x14ac:dyDescent="0.1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2:14" x14ac:dyDescent="0.1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2:14" x14ac:dyDescent="0.1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2:14" x14ac:dyDescent="0.1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2:14" x14ac:dyDescent="0.1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2:14" x14ac:dyDescent="0.1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2:14" x14ac:dyDescent="0.1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2:14" x14ac:dyDescent="0.1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2:14" x14ac:dyDescent="0.1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2:14" x14ac:dyDescent="0.1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2:14" x14ac:dyDescent="0.1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2:14" x14ac:dyDescent="0.1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2:14" x14ac:dyDescent="0.1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2:14" x14ac:dyDescent="0.1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2:14" x14ac:dyDescent="0.1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2:14" x14ac:dyDescent="0.1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2:14" x14ac:dyDescent="0.1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2:14" x14ac:dyDescent="0.1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2:14" x14ac:dyDescent="0.1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2:14" x14ac:dyDescent="0.1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2:14" x14ac:dyDescent="0.1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2:14" x14ac:dyDescent="0.1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2:14" x14ac:dyDescent="0.1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2:14" x14ac:dyDescent="0.1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2:14" x14ac:dyDescent="0.1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2:14" x14ac:dyDescent="0.1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2:14" x14ac:dyDescent="0.1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2:14" x14ac:dyDescent="0.1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2:14" x14ac:dyDescent="0.1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2:14" x14ac:dyDescent="0.1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2:14" x14ac:dyDescent="0.1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2:14" x14ac:dyDescent="0.1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2:14" x14ac:dyDescent="0.1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2:14" x14ac:dyDescent="0.1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2:14" x14ac:dyDescent="0.1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2:14" x14ac:dyDescent="0.1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2:14" x14ac:dyDescent="0.1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2:14" x14ac:dyDescent="0.1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2:14" x14ac:dyDescent="0.1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2:14" x14ac:dyDescent="0.1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2:14" x14ac:dyDescent="0.1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2:14" x14ac:dyDescent="0.1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2:14" x14ac:dyDescent="0.1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2:14" x14ac:dyDescent="0.1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2:14" x14ac:dyDescent="0.1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2:14" x14ac:dyDescent="0.1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2:14" x14ac:dyDescent="0.1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2:14" x14ac:dyDescent="0.1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2:14" x14ac:dyDescent="0.1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2:14" x14ac:dyDescent="0.1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2:14" x14ac:dyDescent="0.1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2:14" x14ac:dyDescent="0.1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2:14" x14ac:dyDescent="0.1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2:14" x14ac:dyDescent="0.1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2:14" x14ac:dyDescent="0.1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2:14" x14ac:dyDescent="0.1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2:14" x14ac:dyDescent="0.1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2:14" x14ac:dyDescent="0.1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2:14" x14ac:dyDescent="0.1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2:14" x14ac:dyDescent="0.1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2:14" x14ac:dyDescent="0.1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2:14" x14ac:dyDescent="0.1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2:14" x14ac:dyDescent="0.1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2:14" x14ac:dyDescent="0.1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2:14" x14ac:dyDescent="0.1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2:14" x14ac:dyDescent="0.1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2:14" x14ac:dyDescent="0.15">
      <c r="B871" s="6"/>
      <c r="C871" s="6"/>
      <c r="D871" s="6"/>
      <c r="E871" s="6"/>
      <c r="F871" s="6"/>
      <c r="G871" s="6"/>
      <c r="H871" s="6"/>
      <c r="I871" s="6"/>
      <c r="J871" s="6"/>
      <c r="K871" s="7"/>
      <c r="L871" s="7"/>
      <c r="M871" s="6"/>
      <c r="N871" s="8"/>
    </row>
  </sheetData>
  <mergeCells count="54">
    <mergeCell ref="B2:N2"/>
    <mergeCell ref="B3:N3"/>
    <mergeCell ref="B4:N4"/>
    <mergeCell ref="B5:N5"/>
    <mergeCell ref="D6:D10"/>
    <mergeCell ref="E6:G6"/>
    <mergeCell ref="H6:I6"/>
    <mergeCell ref="K6:L6"/>
    <mergeCell ref="M6:M10"/>
    <mergeCell ref="D25:N25"/>
    <mergeCell ref="N6:N10"/>
    <mergeCell ref="B8:C8"/>
    <mergeCell ref="B9:C10"/>
    <mergeCell ref="F9:F10"/>
    <mergeCell ref="G9:G10"/>
    <mergeCell ref="I9:I10"/>
    <mergeCell ref="B11:N11"/>
    <mergeCell ref="B12:C12"/>
    <mergeCell ref="D18:N18"/>
    <mergeCell ref="D19:N19"/>
    <mergeCell ref="D20:N24"/>
    <mergeCell ref="J6:J7"/>
    <mergeCell ref="B6:C7"/>
    <mergeCell ref="D59:N59"/>
    <mergeCell ref="D26:N26"/>
    <mergeCell ref="D32:N32"/>
    <mergeCell ref="D33:N33"/>
    <mergeCell ref="D34:N38"/>
    <mergeCell ref="D39:N39"/>
    <mergeCell ref="D40:N40"/>
    <mergeCell ref="D46:N46"/>
    <mergeCell ref="D47:N47"/>
    <mergeCell ref="D48:N52"/>
    <mergeCell ref="B53:N54"/>
    <mergeCell ref="D58:N58"/>
    <mergeCell ref="D60:N60"/>
    <mergeCell ref="D61:N61"/>
    <mergeCell ref="D62:N66"/>
    <mergeCell ref="D67:N67"/>
    <mergeCell ref="D68:N68"/>
    <mergeCell ref="B102:N103"/>
    <mergeCell ref="D74:N74"/>
    <mergeCell ref="D90:N90"/>
    <mergeCell ref="D91:N94"/>
    <mergeCell ref="D95:N95"/>
    <mergeCell ref="D96:N96"/>
    <mergeCell ref="D83:N87"/>
    <mergeCell ref="D97:N101"/>
    <mergeCell ref="D75:N75"/>
    <mergeCell ref="D76:N80"/>
    <mergeCell ref="D81:N81"/>
    <mergeCell ref="D82:N82"/>
    <mergeCell ref="D88:N88"/>
    <mergeCell ref="D89:N89"/>
  </mergeCells>
  <conditionalFormatting sqref="D13:E13">
    <cfRule type="expression" dxfId="107" priority="118" stopIfTrue="1">
      <formula>MATCH(D13,_xlnm.Print_Area,0)&gt;0</formula>
    </cfRule>
    <cfRule type="expression" dxfId="106" priority="117" stopIfTrue="1">
      <formula>NOT(MONTH(D13)=$A$45)</formula>
    </cfRule>
  </conditionalFormatting>
  <conditionalFormatting sqref="D17:E17">
    <cfRule type="expression" dxfId="105" priority="113" stopIfTrue="1">
      <formula>NOT(MONTH(D17)=$A$45)</formula>
    </cfRule>
    <cfRule type="expression" dxfId="104" priority="114" stopIfTrue="1">
      <formula>MATCH(D17,_xlnm.Print_Area,0)&gt;0</formula>
    </cfRule>
  </conditionalFormatting>
  <conditionalFormatting sqref="D27:E27">
    <cfRule type="expression" dxfId="103" priority="109" stopIfTrue="1">
      <formula>NOT(MONTH(D27)=$A$45)</formula>
    </cfRule>
    <cfRule type="expression" dxfId="102" priority="110" stopIfTrue="1">
      <formula>MATCH(D27,_xlnm.Print_Area,0)&gt;0</formula>
    </cfRule>
  </conditionalFormatting>
  <conditionalFormatting sqref="D31:E31">
    <cfRule type="expression" dxfId="101" priority="106" stopIfTrue="1">
      <formula>MATCH(D31,_xlnm.Print_Area,0)&gt;0</formula>
    </cfRule>
    <cfRule type="expression" dxfId="100" priority="105" stopIfTrue="1">
      <formula>NOT(MONTH(D31)=$A$45)</formula>
    </cfRule>
  </conditionalFormatting>
  <conditionalFormatting sqref="D41:F41">
    <cfRule type="expression" dxfId="99" priority="61" stopIfTrue="1">
      <formula>NOT(MONTH(D41)=$A$45)</formula>
    </cfRule>
    <cfRule type="expression" dxfId="98" priority="62" stopIfTrue="1">
      <formula>MATCH(D41,_xlnm.Print_Area,0)&gt;0</formula>
    </cfRule>
  </conditionalFormatting>
  <conditionalFormatting sqref="D45:F45">
    <cfRule type="expression" dxfId="97" priority="90" stopIfTrue="1">
      <formula>MATCH(D45,_xlnm.Print_Area,0)&gt;0</formula>
    </cfRule>
    <cfRule type="expression" dxfId="96" priority="89" stopIfTrue="1">
      <formula>NOT(MONTH(D45)=$A$45)</formula>
    </cfRule>
  </conditionalFormatting>
  <conditionalFormatting sqref="D55:F55">
    <cfRule type="expression" dxfId="95" priority="84" stopIfTrue="1">
      <formula>MATCH(D55,_xlnm.Print_Area,0)&gt;0</formula>
    </cfRule>
    <cfRule type="expression" dxfId="94" priority="83" stopIfTrue="1">
      <formula>NOT(MONTH(D55)=$A$45)</formula>
    </cfRule>
  </conditionalFormatting>
  <conditionalFormatting sqref="D73:F73">
    <cfRule type="expression" dxfId="93" priority="85" stopIfTrue="1">
      <formula>NOT(MONTH(D73)=$A$45)</formula>
    </cfRule>
    <cfRule type="expression" dxfId="92" priority="86" stopIfTrue="1">
      <formula>MATCH(D73,_xlnm.Print_Area,0)&gt;0</formula>
    </cfRule>
  </conditionalFormatting>
  <conditionalFormatting sqref="F14:H14">
    <cfRule type="expression" dxfId="91" priority="178" stopIfTrue="1">
      <formula>MATCH(F14,_xlnm.Print_Area,0)&gt;0</formula>
    </cfRule>
    <cfRule type="expression" dxfId="90" priority="177" stopIfTrue="1">
      <formula>NOT(MONTH(F14)=$A$45)</formula>
    </cfRule>
  </conditionalFormatting>
  <conditionalFormatting sqref="F28:H28">
    <cfRule type="expression" dxfId="89" priority="60" stopIfTrue="1">
      <formula>MATCH(F28,_xlnm.Print_Area,0)&gt;0</formula>
    </cfRule>
    <cfRule type="expression" dxfId="88" priority="59" stopIfTrue="1">
      <formula>NOT(MONTH(F28)=$A$45)</formula>
    </cfRule>
  </conditionalFormatting>
  <conditionalFormatting sqref="F42:H42">
    <cfRule type="expression" dxfId="87" priority="58" stopIfTrue="1">
      <formula>MATCH(F42,_xlnm.Print_Area,0)&gt;0</formula>
    </cfRule>
    <cfRule type="expression" dxfId="86" priority="57" stopIfTrue="1">
      <formula>NOT(MONTH(F42)=$A$45)</formula>
    </cfRule>
  </conditionalFormatting>
  <conditionalFormatting sqref="F56:H56">
    <cfRule type="expression" dxfId="85" priority="55" stopIfTrue="1">
      <formula>NOT(MONTH(F56)=$A$45)</formula>
    </cfRule>
    <cfRule type="expression" dxfId="84" priority="56" stopIfTrue="1">
      <formula>MATCH(F56,_xlnm.Print_Area,0)&gt;0</formula>
    </cfRule>
  </conditionalFormatting>
  <conditionalFormatting sqref="G70:H70">
    <cfRule type="expression" dxfId="83" priority="53" stopIfTrue="1">
      <formula>NOT(MONTH(G70)=$A$45)</formula>
    </cfRule>
    <cfRule type="expression" dxfId="82" priority="54" stopIfTrue="1">
      <formula>MATCH(G70,_xlnm.Print_Area,0)&gt;0</formula>
    </cfRule>
  </conditionalFormatting>
  <conditionalFormatting sqref="J15:L15">
    <cfRule type="expression" dxfId="81" priority="74" stopIfTrue="1">
      <formula>MATCH(J15,_xlnm.Print_Area,0)&gt;0</formula>
    </cfRule>
    <cfRule type="expression" dxfId="80" priority="73" stopIfTrue="1">
      <formula>NOT(MONTH(J15)=$A$45)</formula>
    </cfRule>
  </conditionalFormatting>
  <conditionalFormatting sqref="J28:L30">
    <cfRule type="expression" dxfId="79" priority="48" stopIfTrue="1">
      <formula>MATCH(J28,_xlnm.Print_Area,0)&gt;0</formula>
    </cfRule>
    <cfRule type="expression" dxfId="78" priority="47" stopIfTrue="1">
      <formula>NOT(MONTH(J28)=$A$45)</formula>
    </cfRule>
  </conditionalFormatting>
  <conditionalFormatting sqref="J42:L44">
    <cfRule type="expression" dxfId="77" priority="43" stopIfTrue="1">
      <formula>NOT(MONTH(J42)=$A$45)</formula>
    </cfRule>
    <cfRule type="expression" dxfId="76" priority="44" stopIfTrue="1">
      <formula>MATCH(J42,_xlnm.Print_Area,0)&gt;0</formula>
    </cfRule>
  </conditionalFormatting>
  <conditionalFormatting sqref="J69:M72">
    <cfRule type="expression" dxfId="75" priority="10" stopIfTrue="1">
      <formula>MATCH(J69,_xlnm.Print_Area,0)&gt;0</formula>
    </cfRule>
    <cfRule type="expression" dxfId="74" priority="9" stopIfTrue="1">
      <formula>NOT(MONTH(J69)=$A$45)</formula>
    </cfRule>
  </conditionalFormatting>
  <conditionalFormatting sqref="J14:N14">
    <cfRule type="expression" dxfId="73" priority="182" stopIfTrue="1">
      <formula>MATCH(J14,_xlnm.Print_Area,0)&gt;0</formula>
    </cfRule>
    <cfRule type="expression" dxfId="72" priority="181" stopIfTrue="1">
      <formula>NOT(MONTH(J14)=$A$45)</formula>
    </cfRule>
  </conditionalFormatting>
  <conditionalFormatting sqref="J16:N16">
    <cfRule type="expression" dxfId="71" priority="30" stopIfTrue="1">
      <formula>MATCH(J16,_xlnm.Print_Area,0)&gt;0</formula>
    </cfRule>
    <cfRule type="expression" dxfId="70" priority="29" stopIfTrue="1">
      <formula>NOT(MONTH(J16)=$A$45)</formula>
    </cfRule>
  </conditionalFormatting>
  <conditionalFormatting sqref="J56:N57">
    <cfRule type="expression" dxfId="69" priority="1" stopIfTrue="1">
      <formula>NOT(MONTH(J56)=$A$45)</formula>
    </cfRule>
    <cfRule type="expression" dxfId="68" priority="2" stopIfTrue="1">
      <formula>MATCH(J56,_xlnm.Print_Area,0)&gt;0</formula>
    </cfRule>
  </conditionalFormatting>
  <conditionalFormatting sqref="M28:N28">
    <cfRule type="expression" dxfId="67" priority="27" stopIfTrue="1">
      <formula>NOT(MONTH(M28)=$A$45)</formula>
    </cfRule>
    <cfRule type="expression" dxfId="66" priority="28" stopIfTrue="1">
      <formula>MATCH(M28,_xlnm.Print_Area,0)&gt;0</formula>
    </cfRule>
  </conditionalFormatting>
  <conditionalFormatting sqref="M30:N30">
    <cfRule type="expression" dxfId="65" priority="26" stopIfTrue="1">
      <formula>MATCH(M30,_xlnm.Print_Area,0)&gt;0</formula>
    </cfRule>
    <cfRule type="expression" dxfId="64" priority="25" stopIfTrue="1">
      <formula>NOT(MONTH(M30)=$A$45)</formula>
    </cfRule>
  </conditionalFormatting>
  <conditionalFormatting sqref="M42:N42">
    <cfRule type="expression" dxfId="63" priority="24" stopIfTrue="1">
      <formula>MATCH(M42,_xlnm.Print_Area,0)&gt;0</formula>
    </cfRule>
    <cfRule type="expression" dxfId="62" priority="23" stopIfTrue="1">
      <formula>NOT(MONTH(M42)=$A$45)</formula>
    </cfRule>
  </conditionalFormatting>
  <conditionalFormatting sqref="M44:N44">
    <cfRule type="expression" dxfId="61" priority="21" stopIfTrue="1">
      <formula>NOT(MONTH(M44)=$A$45)</formula>
    </cfRule>
    <cfRule type="expression" dxfId="60" priority="22" stopIfTrue="1">
      <formula>MATCH(M44,_xlnm.Print_Area,0)&gt;0</formula>
    </cfRule>
  </conditionalFormatting>
  <conditionalFormatting sqref="N69">
    <cfRule type="expression" dxfId="59" priority="7" stopIfTrue="1">
      <formula>NOT(MONTH(N69)=$A$45)</formula>
    </cfRule>
    <cfRule type="expression" dxfId="58" priority="8" stopIfTrue="1">
      <formula>MATCH(N69,_xlnm.Print_Area,0)&gt;0</formula>
    </cfRule>
  </conditionalFormatting>
  <conditionalFormatting sqref="N71">
    <cfRule type="expression" dxfId="57" priority="6" stopIfTrue="1">
      <formula>MATCH(N71,_xlnm.Print_Area,0)&gt;0</formula>
    </cfRule>
    <cfRule type="expression" dxfId="56" priority="5" stopIfTrue="1">
      <formula>NOT(MONTH(N71)=$A$45)</formula>
    </cfRule>
  </conditionalFormatting>
  <conditionalFormatting sqref="P16">
    <cfRule type="expression" dxfId="55" priority="122" stopIfTrue="1">
      <formula>MATCH(P16,_xlnm.Print_Area,0)&gt;0</formula>
    </cfRule>
    <cfRule type="expression" dxfId="54" priority="121" stopIfTrue="1">
      <formula>NOT(MONTH(P16)=$A$46)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81D9A-2431-F74F-BBE3-2EBD851FCC64}">
  <sheetPr>
    <tabColor rgb="FF92D050"/>
  </sheetPr>
  <dimension ref="B1:R873"/>
  <sheetViews>
    <sheetView topLeftCell="A2" zoomScale="83" zoomScaleNormal="83" workbookViewId="0">
      <selection activeCell="M6" sqref="M6:M10"/>
    </sheetView>
  </sheetViews>
  <sheetFormatPr baseColWidth="10" defaultColWidth="8.83203125" defaultRowHeight="13" x14ac:dyDescent="0.15"/>
  <cols>
    <col min="2" max="3" width="13.83203125" style="9" customWidth="1"/>
    <col min="4" max="10" width="15.83203125" style="9" customWidth="1"/>
    <col min="11" max="12" width="15.83203125" style="10" customWidth="1"/>
    <col min="13" max="13" width="15.83203125" style="9" customWidth="1"/>
    <col min="14" max="14" width="15.83203125" style="11" customWidth="1"/>
    <col min="16" max="16" width="22.83203125" customWidth="1"/>
    <col min="18" max="18" width="13.6640625" customWidth="1"/>
  </cols>
  <sheetData>
    <row r="1" spans="2:18" ht="14" thickBot="1" x14ac:dyDescent="0.2">
      <c r="B1" s="1"/>
      <c r="C1" s="1"/>
      <c r="D1" s="1"/>
      <c r="E1" s="1"/>
      <c r="F1" s="1"/>
      <c r="G1" s="1"/>
      <c r="H1" s="1"/>
      <c r="I1" s="1"/>
      <c r="J1" s="1"/>
      <c r="K1" s="99"/>
      <c r="L1" s="99"/>
      <c r="M1" s="1"/>
      <c r="N1" s="1"/>
    </row>
    <row r="2" spans="2:18" ht="20" customHeight="1" x14ac:dyDescent="0.15">
      <c r="B2" s="131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2:18" ht="20" customHeight="1" x14ac:dyDescent="0.15">
      <c r="B3" s="134" t="s">
        <v>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6"/>
    </row>
    <row r="4" spans="2:18" ht="20" customHeight="1" thickBot="1" x14ac:dyDescent="0.2">
      <c r="B4" s="137" t="s">
        <v>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</row>
    <row r="5" spans="2:18" ht="35" customHeight="1" thickBot="1" x14ac:dyDescent="0.2">
      <c r="B5" s="140" t="s">
        <v>84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2"/>
    </row>
    <row r="6" spans="2:18" ht="35" customHeight="1" x14ac:dyDescent="0.15">
      <c r="B6" s="112" t="s">
        <v>3</v>
      </c>
      <c r="C6" s="113"/>
      <c r="D6" s="143"/>
      <c r="E6" s="147" t="s">
        <v>29</v>
      </c>
      <c r="F6" s="147"/>
      <c r="G6" s="147"/>
      <c r="H6" s="148" t="s">
        <v>30</v>
      </c>
      <c r="I6" s="148"/>
      <c r="J6" s="164" t="s">
        <v>31</v>
      </c>
      <c r="K6" s="149" t="s">
        <v>32</v>
      </c>
      <c r="L6" s="150"/>
      <c r="M6" s="143" t="s">
        <v>33</v>
      </c>
      <c r="N6" s="151" t="s">
        <v>34</v>
      </c>
    </row>
    <row r="7" spans="2:18" ht="35" customHeight="1" x14ac:dyDescent="0.15">
      <c r="B7" s="114"/>
      <c r="C7" s="115"/>
      <c r="D7" s="144"/>
      <c r="E7" s="61" t="s">
        <v>62</v>
      </c>
      <c r="F7" s="94" t="s">
        <v>64</v>
      </c>
      <c r="G7" s="62" t="s">
        <v>66</v>
      </c>
      <c r="H7" s="63" t="s">
        <v>68</v>
      </c>
      <c r="I7" s="64" t="s">
        <v>70</v>
      </c>
      <c r="J7" s="165"/>
      <c r="K7" s="65" t="s">
        <v>72</v>
      </c>
      <c r="L7" s="66" t="s">
        <v>74</v>
      </c>
      <c r="M7" s="144"/>
      <c r="N7" s="152"/>
    </row>
    <row r="8" spans="2:18" ht="35" customHeight="1" x14ac:dyDescent="0.15">
      <c r="B8" s="155" t="s">
        <v>4</v>
      </c>
      <c r="C8" s="156"/>
      <c r="D8" s="145"/>
      <c r="E8" s="47" t="s">
        <v>82</v>
      </c>
      <c r="F8" s="28" t="s">
        <v>65</v>
      </c>
      <c r="G8" s="47" t="s">
        <v>75</v>
      </c>
      <c r="H8" s="47" t="s">
        <v>83</v>
      </c>
      <c r="I8" s="28" t="s">
        <v>71</v>
      </c>
      <c r="J8" s="91" t="s">
        <v>58</v>
      </c>
      <c r="K8" s="47" t="s">
        <v>93</v>
      </c>
      <c r="L8" s="47" t="s">
        <v>92</v>
      </c>
      <c r="M8" s="145"/>
      <c r="N8" s="153"/>
    </row>
    <row r="9" spans="2:18" ht="35" customHeight="1" x14ac:dyDescent="0.15">
      <c r="B9" s="155" t="s">
        <v>5</v>
      </c>
      <c r="C9" s="156"/>
      <c r="D9" s="145"/>
      <c r="E9" s="58" t="s">
        <v>36</v>
      </c>
      <c r="F9" s="159" t="s">
        <v>37</v>
      </c>
      <c r="G9" s="159" t="s">
        <v>38</v>
      </c>
      <c r="H9" s="58" t="s">
        <v>39</v>
      </c>
      <c r="I9" s="159" t="s">
        <v>38</v>
      </c>
      <c r="J9" s="58" t="s">
        <v>79</v>
      </c>
      <c r="K9" s="58" t="s">
        <v>36</v>
      </c>
      <c r="L9" s="58" t="s">
        <v>36</v>
      </c>
      <c r="M9" s="145"/>
      <c r="N9" s="153"/>
    </row>
    <row r="10" spans="2:18" ht="35" customHeight="1" thickBot="1" x14ac:dyDescent="0.2">
      <c r="B10" s="157"/>
      <c r="C10" s="158"/>
      <c r="D10" s="146"/>
      <c r="E10" s="59" t="s">
        <v>40</v>
      </c>
      <c r="F10" s="160"/>
      <c r="G10" s="160"/>
      <c r="H10" s="59" t="s">
        <v>40</v>
      </c>
      <c r="I10" s="160"/>
      <c r="J10" s="59" t="s">
        <v>40</v>
      </c>
      <c r="K10" s="59" t="s">
        <v>40</v>
      </c>
      <c r="L10" s="59" t="s">
        <v>40</v>
      </c>
      <c r="M10" s="146"/>
      <c r="N10" s="154"/>
    </row>
    <row r="11" spans="2:18" s="92" customFormat="1" ht="40" customHeight="1" thickBot="1" x14ac:dyDescent="0.2">
      <c r="B11" s="126" t="s">
        <v>91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  <c r="P11" s="93"/>
      <c r="Q11" s="100" t="s">
        <v>6</v>
      </c>
      <c r="R11" s="101" t="s">
        <v>7</v>
      </c>
    </row>
    <row r="12" spans="2:18" ht="20" customHeight="1" thickBot="1" x14ac:dyDescent="0.2">
      <c r="B12" s="198" t="s">
        <v>8</v>
      </c>
      <c r="C12" s="199"/>
      <c r="D12" s="97" t="s">
        <v>9</v>
      </c>
      <c r="E12" s="97" t="s">
        <v>10</v>
      </c>
      <c r="F12" s="97" t="s">
        <v>11</v>
      </c>
      <c r="G12" s="97" t="s">
        <v>12</v>
      </c>
      <c r="H12" s="97" t="s">
        <v>13</v>
      </c>
      <c r="I12" s="97" t="s">
        <v>14</v>
      </c>
      <c r="J12" s="52" t="s">
        <v>15</v>
      </c>
      <c r="K12" s="52" t="s">
        <v>16</v>
      </c>
      <c r="L12" s="52" t="s">
        <v>17</v>
      </c>
      <c r="M12" s="52" t="s">
        <v>28</v>
      </c>
      <c r="N12" s="98" t="s">
        <v>41</v>
      </c>
      <c r="P12" s="83" t="s">
        <v>42</v>
      </c>
      <c r="Q12" s="37">
        <v>29</v>
      </c>
      <c r="R12" s="38">
        <f>COUNTIF($B$14:$N$109,"Mal. App. Cardiovasc.")</f>
        <v>29</v>
      </c>
    </row>
    <row r="13" spans="2:18" ht="20" customHeight="1" x14ac:dyDescent="0.15">
      <c r="B13" s="26" t="s">
        <v>18</v>
      </c>
      <c r="C13" s="53">
        <v>45719</v>
      </c>
      <c r="D13" s="184" t="s">
        <v>20</v>
      </c>
      <c r="E13" s="184"/>
      <c r="F13" s="184"/>
      <c r="G13" s="184"/>
      <c r="H13" s="184"/>
      <c r="I13" s="184"/>
      <c r="J13" s="184"/>
      <c r="K13" s="184"/>
      <c r="L13" s="184"/>
      <c r="M13" s="184"/>
      <c r="N13" s="185"/>
      <c r="P13" s="95" t="s">
        <v>45</v>
      </c>
      <c r="Q13" s="37">
        <v>7</v>
      </c>
      <c r="R13" s="38">
        <f>COUNTIF($B$14:$N$109,"Chirurgia Cardiaca")</f>
        <v>7</v>
      </c>
    </row>
    <row r="14" spans="2:18" ht="20" customHeight="1" x14ac:dyDescent="0.15">
      <c r="B14" s="13" t="s">
        <v>19</v>
      </c>
      <c r="C14" s="14">
        <v>45720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P14" s="84" t="s">
        <v>48</v>
      </c>
      <c r="Q14" s="37">
        <v>14</v>
      </c>
      <c r="R14" s="38">
        <f>COUNTIF($B$14:$N$109,"Chirurgia Vascolare")</f>
        <v>14</v>
      </c>
    </row>
    <row r="15" spans="2:18" ht="20" customHeight="1" x14ac:dyDescent="0.15">
      <c r="B15" s="13" t="s">
        <v>21</v>
      </c>
      <c r="C15" s="14">
        <v>45721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  <c r="P15" s="85" t="s">
        <v>49</v>
      </c>
      <c r="Q15" s="37">
        <v>29</v>
      </c>
      <c r="R15" s="38">
        <f>COUNTIF($B$14:$N$109,"Mal. App. Respiratorio")</f>
        <v>29</v>
      </c>
    </row>
    <row r="16" spans="2:18" ht="20" customHeight="1" x14ac:dyDescent="0.15">
      <c r="B16" s="13" t="s">
        <v>22</v>
      </c>
      <c r="C16" s="14">
        <v>45722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7"/>
      <c r="P16" s="86" t="s">
        <v>51</v>
      </c>
      <c r="Q16" s="37">
        <v>14</v>
      </c>
      <c r="R16" s="38">
        <f>COUNTIF($B$14:$N$109,"Chirurgia Toracica")</f>
        <v>14</v>
      </c>
    </row>
    <row r="17" spans="2:18" ht="20" customHeight="1" x14ac:dyDescent="0.15">
      <c r="B17" s="13" t="s">
        <v>23</v>
      </c>
      <c r="C17" s="14">
        <v>45723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7"/>
      <c r="P17" s="40" t="s">
        <v>52</v>
      </c>
      <c r="Q17" s="37">
        <v>22</v>
      </c>
      <c r="R17" s="38">
        <f>COUNTIF($B$14:$N$109,"Farmacologia")</f>
        <v>22</v>
      </c>
    </row>
    <row r="18" spans="2:18" ht="20" customHeight="1" x14ac:dyDescent="0.15">
      <c r="B18" s="15" t="s">
        <v>24</v>
      </c>
      <c r="C18" s="16">
        <v>45724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5"/>
      <c r="P18" s="39" t="s">
        <v>54</v>
      </c>
      <c r="Q18" s="37">
        <v>29</v>
      </c>
      <c r="R18" s="38">
        <f>COUNTIF($B$14:$N$109,"Semeiotica Medica")</f>
        <v>29</v>
      </c>
    </row>
    <row r="19" spans="2:18" ht="20" customHeight="1" thickBot="1" x14ac:dyDescent="0.2">
      <c r="B19" s="15" t="s">
        <v>25</v>
      </c>
      <c r="C19" s="16">
        <v>45725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5"/>
      <c r="P19" s="87" t="s">
        <v>53</v>
      </c>
      <c r="Q19" s="41">
        <v>29</v>
      </c>
      <c r="R19" s="42">
        <f>COUNTIF($B$14:$N$109,"Semeiotica Chirurgica")</f>
        <v>29</v>
      </c>
    </row>
    <row r="20" spans="2:18" ht="20" customHeight="1" x14ac:dyDescent="0.15">
      <c r="B20" s="13" t="s">
        <v>18</v>
      </c>
      <c r="C20" s="14">
        <v>45726</v>
      </c>
      <c r="D20" s="61" t="s">
        <v>60</v>
      </c>
      <c r="E20" s="61" t="s">
        <v>60</v>
      </c>
      <c r="F20" s="18" t="s">
        <v>43</v>
      </c>
      <c r="G20" s="18" t="s">
        <v>43</v>
      </c>
      <c r="H20" s="18" t="s">
        <v>43</v>
      </c>
      <c r="I20" s="28"/>
      <c r="J20" s="78" t="s">
        <v>44</v>
      </c>
      <c r="K20" s="78" t="s">
        <v>44</v>
      </c>
      <c r="L20" s="78" t="s">
        <v>44</v>
      </c>
      <c r="M20" s="19"/>
      <c r="N20" s="20"/>
    </row>
    <row r="21" spans="2:18" ht="20" customHeight="1" x14ac:dyDescent="0.15">
      <c r="B21" s="13" t="s">
        <v>19</v>
      </c>
      <c r="C21" s="14">
        <v>45727</v>
      </c>
      <c r="D21" s="2"/>
      <c r="E21" s="28"/>
      <c r="F21" s="79" t="s">
        <v>50</v>
      </c>
      <c r="G21" s="79" t="s">
        <v>50</v>
      </c>
      <c r="H21" s="79" t="s">
        <v>50</v>
      </c>
      <c r="I21" s="28"/>
      <c r="J21" s="21" t="s">
        <v>47</v>
      </c>
      <c r="K21" s="21" t="s">
        <v>47</v>
      </c>
      <c r="L21" s="21" t="s">
        <v>47</v>
      </c>
      <c r="M21" s="76" t="s">
        <v>46</v>
      </c>
      <c r="N21" s="88" t="s">
        <v>46</v>
      </c>
    </row>
    <row r="22" spans="2:18" ht="20" customHeight="1" x14ac:dyDescent="0.15">
      <c r="B22" s="13" t="s">
        <v>21</v>
      </c>
      <c r="C22" s="14">
        <v>45728</v>
      </c>
      <c r="D22" s="61" t="s">
        <v>60</v>
      </c>
      <c r="E22" s="61" t="s">
        <v>60</v>
      </c>
      <c r="F22" s="18" t="s">
        <v>43</v>
      </c>
      <c r="G22" s="18" t="s">
        <v>43</v>
      </c>
      <c r="H22" s="18" t="s">
        <v>43</v>
      </c>
      <c r="I22" s="28"/>
      <c r="J22" s="78" t="s">
        <v>44</v>
      </c>
      <c r="K22" s="78" t="s">
        <v>44</v>
      </c>
      <c r="L22" s="78" t="s">
        <v>44</v>
      </c>
      <c r="M22" s="28"/>
      <c r="N22" s="29"/>
    </row>
    <row r="23" spans="2:18" ht="20" customHeight="1" x14ac:dyDescent="0.15">
      <c r="B23" s="13" t="s">
        <v>22</v>
      </c>
      <c r="C23" s="14">
        <v>45729</v>
      </c>
      <c r="D23" s="2"/>
      <c r="E23" s="28"/>
      <c r="F23" s="28"/>
      <c r="G23" s="94" t="s">
        <v>45</v>
      </c>
      <c r="H23" s="94" t="s">
        <v>45</v>
      </c>
      <c r="I23" s="28"/>
      <c r="J23" s="21" t="s">
        <v>47</v>
      </c>
      <c r="K23" s="21" t="s">
        <v>47</v>
      </c>
      <c r="L23" s="21" t="s">
        <v>47</v>
      </c>
      <c r="M23" s="76" t="s">
        <v>46</v>
      </c>
      <c r="N23" s="88" t="s">
        <v>46</v>
      </c>
    </row>
    <row r="24" spans="2:18" ht="20" customHeight="1" x14ac:dyDescent="0.15">
      <c r="B24" s="13" t="s">
        <v>23</v>
      </c>
      <c r="C24" s="14">
        <v>45730</v>
      </c>
      <c r="D24" s="61" t="s">
        <v>60</v>
      </c>
      <c r="E24" s="61" t="s">
        <v>60</v>
      </c>
      <c r="F24" s="18" t="s">
        <v>43</v>
      </c>
      <c r="G24" s="18" t="s">
        <v>43</v>
      </c>
      <c r="H24" s="18" t="s">
        <v>43</v>
      </c>
      <c r="I24" s="28"/>
      <c r="J24" s="78" t="s">
        <v>44</v>
      </c>
      <c r="K24" s="78" t="s">
        <v>44</v>
      </c>
      <c r="L24" s="78" t="s">
        <v>44</v>
      </c>
      <c r="M24" s="28"/>
      <c r="N24" s="29"/>
    </row>
    <row r="25" spans="2:18" ht="20" customHeight="1" x14ac:dyDescent="0.15">
      <c r="B25" s="15" t="s">
        <v>24</v>
      </c>
      <c r="C25" s="16">
        <v>45731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5"/>
    </row>
    <row r="26" spans="2:18" ht="20" customHeight="1" x14ac:dyDescent="0.15">
      <c r="B26" s="15" t="s">
        <v>25</v>
      </c>
      <c r="C26" s="16">
        <v>45732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</row>
    <row r="27" spans="2:18" ht="20" customHeight="1" x14ac:dyDescent="0.15">
      <c r="B27" s="13" t="s">
        <v>18</v>
      </c>
      <c r="C27" s="14">
        <v>45733</v>
      </c>
      <c r="D27" s="116" t="s">
        <v>20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17"/>
    </row>
    <row r="28" spans="2:18" ht="20" customHeight="1" x14ac:dyDescent="0.15">
      <c r="B28" s="13" t="s">
        <v>19</v>
      </c>
      <c r="C28" s="14">
        <v>45734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7"/>
    </row>
    <row r="29" spans="2:18" ht="20" customHeight="1" x14ac:dyDescent="0.15">
      <c r="B29" s="13" t="s">
        <v>21</v>
      </c>
      <c r="C29" s="14">
        <v>45735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7"/>
    </row>
    <row r="30" spans="2:18" ht="20" customHeight="1" x14ac:dyDescent="0.15">
      <c r="B30" s="13" t="s">
        <v>22</v>
      </c>
      <c r="C30" s="14">
        <v>45736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7"/>
    </row>
    <row r="31" spans="2:18" ht="20" customHeight="1" x14ac:dyDescent="0.15">
      <c r="B31" s="13" t="s">
        <v>23</v>
      </c>
      <c r="C31" s="14">
        <v>45737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</row>
    <row r="32" spans="2:18" ht="20" customHeight="1" x14ac:dyDescent="0.15">
      <c r="B32" s="15" t="s">
        <v>24</v>
      </c>
      <c r="C32" s="16">
        <v>45738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2:14" ht="20" customHeight="1" x14ac:dyDescent="0.15">
      <c r="B33" s="15" t="s">
        <v>25</v>
      </c>
      <c r="C33" s="16">
        <v>45739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/>
    </row>
    <row r="34" spans="2:14" ht="20" customHeight="1" x14ac:dyDescent="0.15">
      <c r="B34" s="13" t="s">
        <v>18</v>
      </c>
      <c r="C34" s="17">
        <v>45740</v>
      </c>
      <c r="D34" s="61" t="s">
        <v>60</v>
      </c>
      <c r="E34" s="61" t="s">
        <v>60</v>
      </c>
      <c r="F34" s="18" t="s">
        <v>43</v>
      </c>
      <c r="G34" s="18" t="s">
        <v>43</v>
      </c>
      <c r="H34" s="18" t="s">
        <v>43</v>
      </c>
      <c r="I34" s="28"/>
      <c r="J34" s="78" t="s">
        <v>44</v>
      </c>
      <c r="K34" s="78" t="s">
        <v>44</v>
      </c>
      <c r="L34" s="78" t="s">
        <v>44</v>
      </c>
      <c r="M34" s="19"/>
      <c r="N34" s="20"/>
    </row>
    <row r="35" spans="2:14" ht="20" customHeight="1" x14ac:dyDescent="0.15">
      <c r="B35" s="13" t="s">
        <v>19</v>
      </c>
      <c r="C35" s="17">
        <v>45741</v>
      </c>
      <c r="D35" s="28"/>
      <c r="E35" s="28"/>
      <c r="F35" s="79" t="s">
        <v>50</v>
      </c>
      <c r="G35" s="79" t="s">
        <v>50</v>
      </c>
      <c r="H35" s="79" t="s">
        <v>50</v>
      </c>
      <c r="I35" s="28"/>
      <c r="J35" s="21" t="s">
        <v>47</v>
      </c>
      <c r="K35" s="21" t="s">
        <v>47</v>
      </c>
      <c r="L35" s="21" t="s">
        <v>47</v>
      </c>
      <c r="M35" s="76" t="s">
        <v>46</v>
      </c>
      <c r="N35" s="88" t="s">
        <v>46</v>
      </c>
    </row>
    <row r="36" spans="2:14" ht="20" customHeight="1" x14ac:dyDescent="0.15">
      <c r="B36" s="13" t="s">
        <v>21</v>
      </c>
      <c r="C36" s="17">
        <v>45742</v>
      </c>
      <c r="D36" s="61" t="s">
        <v>60</v>
      </c>
      <c r="E36" s="61" t="s">
        <v>60</v>
      </c>
      <c r="F36" s="18" t="s">
        <v>43</v>
      </c>
      <c r="G36" s="18" t="s">
        <v>43</v>
      </c>
      <c r="H36" s="18" t="s">
        <v>43</v>
      </c>
      <c r="I36" s="28"/>
      <c r="J36" s="78" t="s">
        <v>44</v>
      </c>
      <c r="K36" s="78" t="s">
        <v>44</v>
      </c>
      <c r="L36" s="78" t="s">
        <v>44</v>
      </c>
      <c r="M36" s="28"/>
      <c r="N36" s="29"/>
    </row>
    <row r="37" spans="2:14" ht="20" customHeight="1" x14ac:dyDescent="0.15">
      <c r="B37" s="13" t="s">
        <v>22</v>
      </c>
      <c r="C37" s="17">
        <v>45743</v>
      </c>
      <c r="D37" s="28"/>
      <c r="E37" s="28"/>
      <c r="F37" s="94" t="s">
        <v>45</v>
      </c>
      <c r="G37" s="94" t="s">
        <v>45</v>
      </c>
      <c r="H37" s="94" t="s">
        <v>45</v>
      </c>
      <c r="I37" s="28"/>
      <c r="J37" s="21" t="s">
        <v>47</v>
      </c>
      <c r="K37" s="21" t="s">
        <v>47</v>
      </c>
      <c r="L37" s="21" t="s">
        <v>47</v>
      </c>
      <c r="M37" s="76" t="s">
        <v>46</v>
      </c>
      <c r="N37" s="88" t="s">
        <v>46</v>
      </c>
    </row>
    <row r="38" spans="2:14" ht="20" customHeight="1" x14ac:dyDescent="0.15">
      <c r="B38" s="13" t="s">
        <v>23</v>
      </c>
      <c r="C38" s="17">
        <v>45744</v>
      </c>
      <c r="D38" s="61" t="s">
        <v>60</v>
      </c>
      <c r="E38" s="61" t="s">
        <v>60</v>
      </c>
      <c r="F38" s="18" t="s">
        <v>43</v>
      </c>
      <c r="G38" s="18" t="s">
        <v>43</v>
      </c>
      <c r="H38" s="18" t="s">
        <v>43</v>
      </c>
      <c r="I38" s="28"/>
      <c r="J38" s="78" t="s">
        <v>44</v>
      </c>
      <c r="K38" s="78" t="s">
        <v>44</v>
      </c>
      <c r="L38" s="78" t="s">
        <v>44</v>
      </c>
      <c r="M38" s="28"/>
      <c r="N38" s="29"/>
    </row>
    <row r="39" spans="2:14" ht="20" customHeight="1" x14ac:dyDescent="0.15">
      <c r="B39" s="15" t="s">
        <v>24</v>
      </c>
      <c r="C39" s="16">
        <v>45745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</row>
    <row r="40" spans="2:14" ht="20" customHeight="1" x14ac:dyDescent="0.15">
      <c r="B40" s="15" t="s">
        <v>25</v>
      </c>
      <c r="C40" s="16">
        <v>45746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5"/>
    </row>
    <row r="41" spans="2:14" ht="20" customHeight="1" x14ac:dyDescent="0.15">
      <c r="B41" s="13" t="s">
        <v>18</v>
      </c>
      <c r="C41" s="17">
        <v>45747</v>
      </c>
      <c r="D41" s="116" t="s">
        <v>20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7"/>
    </row>
    <row r="42" spans="2:14" ht="20" customHeight="1" x14ac:dyDescent="0.15">
      <c r="B42" s="13" t="s">
        <v>19</v>
      </c>
      <c r="C42" s="17">
        <v>45748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7"/>
    </row>
    <row r="43" spans="2:14" ht="20" customHeight="1" x14ac:dyDescent="0.15">
      <c r="B43" s="13" t="s">
        <v>21</v>
      </c>
      <c r="C43" s="17">
        <v>45749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7"/>
    </row>
    <row r="44" spans="2:14" ht="20" customHeight="1" x14ac:dyDescent="0.15">
      <c r="B44" s="13" t="s">
        <v>22</v>
      </c>
      <c r="C44" s="17">
        <v>45750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7"/>
    </row>
    <row r="45" spans="2:14" ht="20" customHeight="1" x14ac:dyDescent="0.15">
      <c r="B45" s="13" t="s">
        <v>23</v>
      </c>
      <c r="C45" s="17">
        <v>45751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7"/>
    </row>
    <row r="46" spans="2:14" ht="20" customHeight="1" x14ac:dyDescent="0.15">
      <c r="B46" s="15" t="s">
        <v>24</v>
      </c>
      <c r="C46" s="16">
        <v>45752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</row>
    <row r="47" spans="2:14" ht="20" customHeight="1" x14ac:dyDescent="0.15">
      <c r="B47" s="15" t="s">
        <v>25</v>
      </c>
      <c r="C47" s="16">
        <v>45753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5"/>
    </row>
    <row r="48" spans="2:14" ht="20" customHeight="1" x14ac:dyDescent="0.15">
      <c r="B48" s="13" t="s">
        <v>18</v>
      </c>
      <c r="C48" s="17">
        <v>45754</v>
      </c>
      <c r="D48" s="61" t="s">
        <v>60</v>
      </c>
      <c r="E48" s="61" t="s">
        <v>60</v>
      </c>
      <c r="F48" s="61" t="s">
        <v>60</v>
      </c>
      <c r="G48" s="12" t="s">
        <v>43</v>
      </c>
      <c r="H48" s="12" t="s">
        <v>43</v>
      </c>
      <c r="I48" s="2"/>
      <c r="J48" s="32" t="s">
        <v>55</v>
      </c>
      <c r="K48" s="32" t="s">
        <v>55</v>
      </c>
      <c r="L48" s="3"/>
      <c r="M48" s="3"/>
      <c r="N48" s="4"/>
    </row>
    <row r="49" spans="2:14" ht="20" customHeight="1" x14ac:dyDescent="0.15">
      <c r="B49" s="13" t="s">
        <v>19</v>
      </c>
      <c r="C49" s="17">
        <v>45755</v>
      </c>
      <c r="D49" s="28"/>
      <c r="E49" s="28"/>
      <c r="F49" s="79" t="s">
        <v>50</v>
      </c>
      <c r="G49" s="79" t="s">
        <v>50</v>
      </c>
      <c r="H49" s="79" t="s">
        <v>50</v>
      </c>
      <c r="I49" s="28"/>
      <c r="J49" s="21" t="s">
        <v>47</v>
      </c>
      <c r="K49" s="21" t="s">
        <v>47</v>
      </c>
      <c r="L49" s="76" t="s">
        <v>46</v>
      </c>
      <c r="M49" s="76" t="s">
        <v>46</v>
      </c>
      <c r="N49" s="88" t="s">
        <v>46</v>
      </c>
    </row>
    <row r="50" spans="2:14" ht="20" customHeight="1" x14ac:dyDescent="0.15">
      <c r="B50" s="13" t="s">
        <v>21</v>
      </c>
      <c r="C50" s="17">
        <v>45756</v>
      </c>
      <c r="D50" s="61" t="s">
        <v>60</v>
      </c>
      <c r="E50" s="61" t="s">
        <v>60</v>
      </c>
      <c r="F50" s="61" t="s">
        <v>60</v>
      </c>
      <c r="G50" s="18" t="s">
        <v>43</v>
      </c>
      <c r="H50" s="18" t="s">
        <v>43</v>
      </c>
      <c r="I50" s="28"/>
      <c r="J50" s="78" t="s">
        <v>44</v>
      </c>
      <c r="K50" s="78" t="s">
        <v>44</v>
      </c>
      <c r="L50" s="78" t="s">
        <v>44</v>
      </c>
      <c r="M50" s="19"/>
      <c r="N50" s="20"/>
    </row>
    <row r="51" spans="2:14" ht="20" customHeight="1" x14ac:dyDescent="0.15">
      <c r="B51" s="13" t="s">
        <v>22</v>
      </c>
      <c r="C51" s="17">
        <v>45757</v>
      </c>
      <c r="D51" s="54"/>
      <c r="E51" s="54"/>
      <c r="F51" s="32" t="s">
        <v>55</v>
      </c>
      <c r="G51" s="32" t="s">
        <v>55</v>
      </c>
      <c r="H51" s="32" t="s">
        <v>55</v>
      </c>
      <c r="I51" s="28"/>
      <c r="L51" s="76" t="s">
        <v>46</v>
      </c>
      <c r="M51" s="76" t="s">
        <v>46</v>
      </c>
      <c r="N51" s="88" t="s">
        <v>46</v>
      </c>
    </row>
    <row r="52" spans="2:14" ht="20" customHeight="1" x14ac:dyDescent="0.15">
      <c r="B52" s="13" t="s">
        <v>23</v>
      </c>
      <c r="C52" s="17">
        <v>45758</v>
      </c>
      <c r="D52" s="61" t="s">
        <v>60</v>
      </c>
      <c r="E52" s="61" t="s">
        <v>60</v>
      </c>
      <c r="F52" s="32" t="s">
        <v>55</v>
      </c>
      <c r="G52" s="32" t="s">
        <v>55</v>
      </c>
      <c r="H52" s="32" t="s">
        <v>55</v>
      </c>
      <c r="I52" s="28"/>
      <c r="J52" s="78" t="s">
        <v>44</v>
      </c>
      <c r="K52" s="78" t="s">
        <v>44</v>
      </c>
      <c r="L52" s="78" t="s">
        <v>44</v>
      </c>
      <c r="M52" s="19"/>
      <c r="N52" s="19"/>
    </row>
    <row r="53" spans="2:14" ht="20" customHeight="1" x14ac:dyDescent="0.15">
      <c r="B53" s="15" t="s">
        <v>24</v>
      </c>
      <c r="C53" s="16">
        <v>45759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</row>
    <row r="54" spans="2:14" ht="20" customHeight="1" thickBot="1" x14ac:dyDescent="0.2">
      <c r="B54" s="43" t="s">
        <v>25</v>
      </c>
      <c r="C54" s="44">
        <v>45760</v>
      </c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7"/>
    </row>
    <row r="55" spans="2:14" ht="20" customHeight="1" x14ac:dyDescent="0.15">
      <c r="B55" s="193" t="s">
        <v>26</v>
      </c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5"/>
    </row>
    <row r="56" spans="2:14" ht="20" customHeight="1" thickBot="1" x14ac:dyDescent="0.2"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5"/>
    </row>
    <row r="57" spans="2:14" ht="20" customHeight="1" x14ac:dyDescent="0.15">
      <c r="B57" s="26" t="s">
        <v>18</v>
      </c>
      <c r="C57" s="53">
        <v>45775</v>
      </c>
      <c r="D57" s="182" t="s">
        <v>20</v>
      </c>
      <c r="E57" s="182"/>
      <c r="F57" s="182"/>
      <c r="G57" s="182"/>
      <c r="H57" s="182"/>
      <c r="I57" s="182"/>
      <c r="J57" s="182"/>
      <c r="K57" s="182"/>
      <c r="L57" s="182"/>
      <c r="M57" s="182"/>
      <c r="N57" s="183"/>
    </row>
    <row r="58" spans="2:14" ht="20" customHeight="1" x14ac:dyDescent="0.15">
      <c r="B58" s="13" t="s">
        <v>19</v>
      </c>
      <c r="C58" s="14">
        <v>45776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7"/>
    </row>
    <row r="59" spans="2:14" ht="20" customHeight="1" x14ac:dyDescent="0.15">
      <c r="B59" s="13" t="s">
        <v>21</v>
      </c>
      <c r="C59" s="14">
        <v>45777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7"/>
    </row>
    <row r="60" spans="2:14" ht="20" customHeight="1" x14ac:dyDescent="0.15">
      <c r="B60" s="15" t="s">
        <v>22</v>
      </c>
      <c r="C60" s="16">
        <v>45778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5"/>
    </row>
    <row r="61" spans="2:14" ht="20" customHeight="1" x14ac:dyDescent="0.15">
      <c r="B61" s="15" t="s">
        <v>23</v>
      </c>
      <c r="C61" s="16">
        <v>45779</v>
      </c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5"/>
    </row>
    <row r="62" spans="2:14" ht="20" customHeight="1" x14ac:dyDescent="0.15">
      <c r="B62" s="15" t="s">
        <v>24</v>
      </c>
      <c r="C62" s="16">
        <v>45780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5"/>
    </row>
    <row r="63" spans="2:14" ht="20" customHeight="1" x14ac:dyDescent="0.15">
      <c r="B63" s="15" t="s">
        <v>25</v>
      </c>
      <c r="C63" s="16">
        <v>45781</v>
      </c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5"/>
    </row>
    <row r="64" spans="2:14" ht="20" customHeight="1" x14ac:dyDescent="0.15">
      <c r="B64" s="13" t="s">
        <v>18</v>
      </c>
      <c r="C64" s="14">
        <v>45782</v>
      </c>
      <c r="D64" s="61" t="s">
        <v>60</v>
      </c>
      <c r="E64" s="61" t="s">
        <v>60</v>
      </c>
      <c r="F64" s="61" t="s">
        <v>60</v>
      </c>
      <c r="G64" s="78" t="s">
        <v>44</v>
      </c>
      <c r="H64" s="78" t="s">
        <v>44</v>
      </c>
      <c r="I64" s="28"/>
      <c r="J64" s="79" t="s">
        <v>50</v>
      </c>
      <c r="K64" s="79" t="s">
        <v>50</v>
      </c>
      <c r="L64" s="79" t="s">
        <v>50</v>
      </c>
      <c r="M64" s="28"/>
      <c r="N64" s="89"/>
    </row>
    <row r="65" spans="2:14" ht="20" customHeight="1" x14ac:dyDescent="0.15">
      <c r="B65" s="13" t="s">
        <v>19</v>
      </c>
      <c r="C65" s="14">
        <v>45783</v>
      </c>
      <c r="D65" s="28"/>
      <c r="E65" s="28"/>
      <c r="F65" s="32" t="s">
        <v>55</v>
      </c>
      <c r="G65" s="32" t="s">
        <v>55</v>
      </c>
      <c r="H65" s="32" t="s">
        <v>55</v>
      </c>
      <c r="I65" s="28"/>
      <c r="J65" s="21" t="s">
        <v>47</v>
      </c>
      <c r="K65" s="21" t="s">
        <v>47</v>
      </c>
      <c r="L65" s="76" t="s">
        <v>46</v>
      </c>
      <c r="M65" s="76" t="s">
        <v>46</v>
      </c>
      <c r="N65" s="88" t="s">
        <v>46</v>
      </c>
    </row>
    <row r="66" spans="2:14" ht="20" customHeight="1" x14ac:dyDescent="0.15">
      <c r="B66" s="13" t="s">
        <v>21</v>
      </c>
      <c r="C66" s="14">
        <v>45784</v>
      </c>
      <c r="D66" s="61" t="s">
        <v>60</v>
      </c>
      <c r="E66" s="61" t="s">
        <v>60</v>
      </c>
      <c r="F66" s="61" t="s">
        <v>60</v>
      </c>
      <c r="G66" s="78" t="s">
        <v>44</v>
      </c>
      <c r="H66" s="78" t="s">
        <v>44</v>
      </c>
      <c r="I66" s="78" t="s">
        <v>44</v>
      </c>
      <c r="J66" s="54"/>
      <c r="K66" s="94" t="s">
        <v>45</v>
      </c>
      <c r="L66" s="94" t="s">
        <v>45</v>
      </c>
      <c r="M66" s="54"/>
      <c r="N66" s="89"/>
    </row>
    <row r="67" spans="2:14" ht="20" customHeight="1" x14ac:dyDescent="0.15">
      <c r="B67" s="13" t="s">
        <v>22</v>
      </c>
      <c r="C67" s="14">
        <v>45785</v>
      </c>
      <c r="D67" s="28"/>
      <c r="E67" s="28"/>
      <c r="F67" s="32" t="s">
        <v>55</v>
      </c>
      <c r="G67" s="32" t="s">
        <v>55</v>
      </c>
      <c r="H67" s="32" t="s">
        <v>55</v>
      </c>
      <c r="I67" s="54"/>
      <c r="J67" s="21" t="s">
        <v>47</v>
      </c>
      <c r="K67" s="21" t="s">
        <v>47</v>
      </c>
      <c r="L67" s="76" t="s">
        <v>46</v>
      </c>
      <c r="M67" s="76" t="s">
        <v>46</v>
      </c>
      <c r="N67" s="88" t="s">
        <v>46</v>
      </c>
    </row>
    <row r="68" spans="2:14" ht="20" customHeight="1" x14ac:dyDescent="0.15">
      <c r="B68" s="13" t="s">
        <v>23</v>
      </c>
      <c r="C68" s="14">
        <v>45786</v>
      </c>
      <c r="D68" s="61" t="s">
        <v>60</v>
      </c>
      <c r="E68" s="61" t="s">
        <v>60</v>
      </c>
      <c r="F68" s="61" t="s">
        <v>60</v>
      </c>
      <c r="G68" s="79" t="s">
        <v>50</v>
      </c>
      <c r="H68" s="79" t="s">
        <v>50</v>
      </c>
      <c r="I68" s="28"/>
      <c r="J68" s="21" t="s">
        <v>47</v>
      </c>
      <c r="K68" s="21" t="s">
        <v>47</v>
      </c>
      <c r="L68" s="54"/>
      <c r="M68" s="54"/>
      <c r="N68" s="89"/>
    </row>
    <row r="69" spans="2:14" ht="20" customHeight="1" x14ac:dyDescent="0.15">
      <c r="B69" s="15" t="s">
        <v>24</v>
      </c>
      <c r="C69" s="16">
        <v>45787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5"/>
    </row>
    <row r="70" spans="2:14" ht="20" customHeight="1" x14ac:dyDescent="0.15">
      <c r="B70" s="15" t="s">
        <v>25</v>
      </c>
      <c r="C70" s="16">
        <v>45788</v>
      </c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5"/>
    </row>
    <row r="71" spans="2:14" ht="20" customHeight="1" x14ac:dyDescent="0.15">
      <c r="B71" s="13" t="s">
        <v>18</v>
      </c>
      <c r="C71" s="14">
        <v>45789</v>
      </c>
      <c r="D71" s="116" t="s">
        <v>20</v>
      </c>
      <c r="E71" s="116"/>
      <c r="F71" s="116"/>
      <c r="G71" s="116"/>
      <c r="H71" s="116"/>
      <c r="I71" s="116"/>
      <c r="J71" s="116"/>
      <c r="K71" s="116"/>
      <c r="L71" s="116"/>
      <c r="M71" s="116"/>
      <c r="N71" s="117"/>
    </row>
    <row r="72" spans="2:14" ht="20" customHeight="1" x14ac:dyDescent="0.15">
      <c r="B72" s="13" t="s">
        <v>19</v>
      </c>
      <c r="C72" s="14">
        <v>45790</v>
      </c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7"/>
    </row>
    <row r="73" spans="2:14" ht="20" customHeight="1" x14ac:dyDescent="0.15">
      <c r="B73" s="13" t="s">
        <v>21</v>
      </c>
      <c r="C73" s="14">
        <v>45791</v>
      </c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7"/>
    </row>
    <row r="74" spans="2:14" ht="20" customHeight="1" x14ac:dyDescent="0.15">
      <c r="B74" s="13" t="s">
        <v>22</v>
      </c>
      <c r="C74" s="14">
        <v>45792</v>
      </c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7"/>
    </row>
    <row r="75" spans="2:14" ht="20" customHeight="1" x14ac:dyDescent="0.15">
      <c r="B75" s="13" t="s">
        <v>23</v>
      </c>
      <c r="C75" s="14">
        <v>45793</v>
      </c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7"/>
    </row>
    <row r="76" spans="2:14" ht="20" customHeight="1" x14ac:dyDescent="0.15">
      <c r="B76" s="15" t="s">
        <v>24</v>
      </c>
      <c r="C76" s="16">
        <v>45794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5"/>
    </row>
    <row r="77" spans="2:14" ht="20" customHeight="1" x14ac:dyDescent="0.15">
      <c r="B77" s="15" t="s">
        <v>25</v>
      </c>
      <c r="C77" s="16">
        <v>45795</v>
      </c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5"/>
    </row>
    <row r="78" spans="2:14" ht="20" customHeight="1" x14ac:dyDescent="0.15">
      <c r="B78" s="13" t="s">
        <v>18</v>
      </c>
      <c r="C78" s="14">
        <v>45796</v>
      </c>
      <c r="D78" s="28"/>
      <c r="E78" s="28"/>
      <c r="F78" s="28"/>
      <c r="G78" s="28"/>
      <c r="H78" s="28"/>
      <c r="I78" s="28"/>
      <c r="J78" s="21" t="s">
        <v>47</v>
      </c>
      <c r="K78" s="21" t="s">
        <v>47</v>
      </c>
      <c r="L78" s="76" t="s">
        <v>46</v>
      </c>
      <c r="M78" s="76" t="s">
        <v>46</v>
      </c>
      <c r="N78" s="88" t="s">
        <v>46</v>
      </c>
    </row>
    <row r="79" spans="2:14" ht="20" customHeight="1" x14ac:dyDescent="0.15">
      <c r="B79" s="13" t="s">
        <v>19</v>
      </c>
      <c r="C79" s="14">
        <v>45797</v>
      </c>
      <c r="D79" s="28"/>
      <c r="E79" s="28"/>
      <c r="F79" s="54"/>
      <c r="G79" s="54"/>
      <c r="H79" s="28"/>
      <c r="I79" s="28"/>
      <c r="J79" s="21" t="s">
        <v>47</v>
      </c>
      <c r="K79" s="21" t="s">
        <v>47</v>
      </c>
      <c r="L79" s="21" t="s">
        <v>47</v>
      </c>
      <c r="M79" s="76" t="s">
        <v>46</v>
      </c>
      <c r="N79" s="88" t="s">
        <v>46</v>
      </c>
    </row>
    <row r="80" spans="2:14" ht="20" customHeight="1" x14ac:dyDescent="0.15">
      <c r="B80" s="13" t="s">
        <v>21</v>
      </c>
      <c r="C80" s="14">
        <v>45798</v>
      </c>
      <c r="D80" s="28"/>
      <c r="E80" s="28"/>
      <c r="F80" s="28"/>
      <c r="G80" s="54"/>
      <c r="H80" s="54"/>
      <c r="I80" s="54"/>
      <c r="J80" s="191" t="s">
        <v>59</v>
      </c>
      <c r="K80" s="191"/>
      <c r="L80" s="191"/>
      <c r="M80" s="191"/>
      <c r="N80" s="192"/>
    </row>
    <row r="81" spans="2:14" ht="20" customHeight="1" x14ac:dyDescent="0.15">
      <c r="B81" s="13" t="s">
        <v>22</v>
      </c>
      <c r="C81" s="14">
        <v>45799</v>
      </c>
      <c r="D81" s="28"/>
      <c r="E81" s="28"/>
      <c r="F81" s="28"/>
      <c r="G81" s="54"/>
      <c r="H81" s="54"/>
      <c r="I81" s="54"/>
      <c r="J81" s="21" t="s">
        <v>47</v>
      </c>
      <c r="K81" s="21" t="s">
        <v>47</v>
      </c>
      <c r="L81" s="76" t="s">
        <v>46</v>
      </c>
      <c r="M81" s="76" t="s">
        <v>46</v>
      </c>
      <c r="N81" s="89"/>
    </row>
    <row r="82" spans="2:14" ht="20" customHeight="1" x14ac:dyDescent="0.15">
      <c r="B82" s="13" t="s">
        <v>23</v>
      </c>
      <c r="C82" s="14">
        <v>45800</v>
      </c>
      <c r="D82" s="28"/>
      <c r="E82" s="28"/>
      <c r="F82" s="28"/>
      <c r="G82" s="28"/>
      <c r="H82" s="28"/>
      <c r="I82" s="28"/>
      <c r="J82" s="21" t="s">
        <v>47</v>
      </c>
      <c r="K82" s="21" t="s">
        <v>47</v>
      </c>
      <c r="L82" s="76" t="s">
        <v>46</v>
      </c>
      <c r="M82" s="76" t="s">
        <v>46</v>
      </c>
      <c r="N82" s="29"/>
    </row>
    <row r="83" spans="2:14" ht="20" customHeight="1" x14ac:dyDescent="0.15">
      <c r="B83" s="15" t="s">
        <v>24</v>
      </c>
      <c r="C83" s="16">
        <v>45801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5"/>
    </row>
    <row r="84" spans="2:14" ht="20" customHeight="1" x14ac:dyDescent="0.15">
      <c r="B84" s="15" t="s">
        <v>25</v>
      </c>
      <c r="C84" s="16">
        <v>45802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5"/>
    </row>
    <row r="85" spans="2:14" ht="20" customHeight="1" x14ac:dyDescent="0.15">
      <c r="B85" s="13" t="s">
        <v>18</v>
      </c>
      <c r="C85" s="14">
        <v>45803</v>
      </c>
      <c r="D85" s="116" t="s">
        <v>20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7"/>
    </row>
    <row r="86" spans="2:14" ht="20" customHeight="1" x14ac:dyDescent="0.15">
      <c r="B86" s="13" t="s">
        <v>19</v>
      </c>
      <c r="C86" s="14">
        <v>45804</v>
      </c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7"/>
    </row>
    <row r="87" spans="2:14" ht="20" customHeight="1" x14ac:dyDescent="0.15">
      <c r="B87" s="13" t="s">
        <v>21</v>
      </c>
      <c r="C87" s="14">
        <v>45805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7"/>
    </row>
    <row r="88" spans="2:14" ht="20" customHeight="1" x14ac:dyDescent="0.15">
      <c r="B88" s="13" t="s">
        <v>22</v>
      </c>
      <c r="C88" s="14">
        <v>45806</v>
      </c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7"/>
    </row>
    <row r="89" spans="2:14" ht="20" customHeight="1" x14ac:dyDescent="0.15">
      <c r="B89" s="13" t="s">
        <v>23</v>
      </c>
      <c r="C89" s="14">
        <v>45807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7"/>
    </row>
    <row r="90" spans="2:14" ht="20" customHeight="1" x14ac:dyDescent="0.15">
      <c r="B90" s="15" t="s">
        <v>24</v>
      </c>
      <c r="C90" s="16">
        <v>45808</v>
      </c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5"/>
    </row>
    <row r="91" spans="2:14" ht="20" customHeight="1" x14ac:dyDescent="0.15">
      <c r="B91" s="15" t="s">
        <v>25</v>
      </c>
      <c r="C91" s="16">
        <v>45809</v>
      </c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5"/>
    </row>
    <row r="92" spans="2:14" ht="20" customHeight="1" x14ac:dyDescent="0.15">
      <c r="B92" s="15" t="s">
        <v>18</v>
      </c>
      <c r="C92" s="16">
        <v>45810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5"/>
    </row>
    <row r="93" spans="2:14" ht="20" customHeight="1" x14ac:dyDescent="0.15">
      <c r="B93" s="13" t="s">
        <v>19</v>
      </c>
      <c r="C93" s="14">
        <v>45811</v>
      </c>
      <c r="D93" s="169" t="s">
        <v>20</v>
      </c>
      <c r="E93" s="170"/>
      <c r="F93" s="170"/>
      <c r="G93" s="170"/>
      <c r="H93" s="170"/>
      <c r="I93" s="170"/>
      <c r="J93" s="170"/>
      <c r="K93" s="170"/>
      <c r="L93" s="170"/>
      <c r="M93" s="170"/>
      <c r="N93" s="171"/>
    </row>
    <row r="94" spans="2:14" ht="20" customHeight="1" x14ac:dyDescent="0.15">
      <c r="B94" s="13" t="s">
        <v>21</v>
      </c>
      <c r="C94" s="14">
        <v>45812</v>
      </c>
      <c r="D94" s="172"/>
      <c r="E94" s="173"/>
      <c r="F94" s="173"/>
      <c r="G94" s="173"/>
      <c r="H94" s="173"/>
      <c r="I94" s="173"/>
      <c r="J94" s="173"/>
      <c r="K94" s="173"/>
      <c r="L94" s="173"/>
      <c r="M94" s="173"/>
      <c r="N94" s="174"/>
    </row>
    <row r="95" spans="2:14" ht="20" customHeight="1" x14ac:dyDescent="0.15">
      <c r="B95" s="13" t="s">
        <v>22</v>
      </c>
      <c r="C95" s="14">
        <v>45813</v>
      </c>
      <c r="D95" s="172"/>
      <c r="E95" s="173"/>
      <c r="F95" s="173"/>
      <c r="G95" s="173"/>
      <c r="H95" s="173"/>
      <c r="I95" s="173"/>
      <c r="J95" s="173"/>
      <c r="K95" s="173"/>
      <c r="L95" s="173"/>
      <c r="M95" s="173"/>
      <c r="N95" s="174"/>
    </row>
    <row r="96" spans="2:14" ht="20" customHeight="1" x14ac:dyDescent="0.15">
      <c r="B96" s="13" t="s">
        <v>23</v>
      </c>
      <c r="C96" s="14">
        <v>45814</v>
      </c>
      <c r="D96" s="175"/>
      <c r="E96" s="176"/>
      <c r="F96" s="176"/>
      <c r="G96" s="176"/>
      <c r="H96" s="176"/>
      <c r="I96" s="176"/>
      <c r="J96" s="176"/>
      <c r="K96" s="176"/>
      <c r="L96" s="176"/>
      <c r="M96" s="176"/>
      <c r="N96" s="177"/>
    </row>
    <row r="97" spans="2:14" ht="20" customHeight="1" x14ac:dyDescent="0.15">
      <c r="B97" s="15" t="s">
        <v>24</v>
      </c>
      <c r="C97" s="16">
        <v>45815</v>
      </c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5"/>
    </row>
    <row r="98" spans="2:14" ht="20" customHeight="1" x14ac:dyDescent="0.15">
      <c r="B98" s="15" t="s">
        <v>25</v>
      </c>
      <c r="C98" s="16">
        <v>45816</v>
      </c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5"/>
    </row>
    <row r="99" spans="2:14" ht="20" customHeight="1" x14ac:dyDescent="0.15">
      <c r="B99" s="13" t="s">
        <v>18</v>
      </c>
      <c r="C99" s="14">
        <v>45817</v>
      </c>
      <c r="D99" s="116" t="s">
        <v>20</v>
      </c>
      <c r="E99" s="116"/>
      <c r="F99" s="116"/>
      <c r="G99" s="116"/>
      <c r="H99" s="116"/>
      <c r="I99" s="116"/>
      <c r="J99" s="116"/>
      <c r="K99" s="116"/>
      <c r="L99" s="116"/>
      <c r="M99" s="116"/>
      <c r="N99" s="117"/>
    </row>
    <row r="100" spans="2:14" ht="20" customHeight="1" x14ac:dyDescent="0.15">
      <c r="B100" s="13" t="s">
        <v>19</v>
      </c>
      <c r="C100" s="14">
        <v>45818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7"/>
    </row>
    <row r="101" spans="2:14" ht="20" customHeight="1" x14ac:dyDescent="0.15">
      <c r="B101" s="13" t="s">
        <v>21</v>
      </c>
      <c r="C101" s="14">
        <v>45819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7"/>
    </row>
    <row r="102" spans="2:14" ht="20" customHeight="1" x14ac:dyDescent="0.15">
      <c r="B102" s="13" t="s">
        <v>22</v>
      </c>
      <c r="C102" s="14">
        <v>45820</v>
      </c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7"/>
    </row>
    <row r="103" spans="2:14" ht="20" customHeight="1" thickBot="1" x14ac:dyDescent="0.2">
      <c r="B103" s="27" t="s">
        <v>23</v>
      </c>
      <c r="C103" s="30">
        <v>45821</v>
      </c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9"/>
    </row>
    <row r="104" spans="2:14" ht="20" customHeight="1" x14ac:dyDescent="0.15">
      <c r="B104" s="166" t="s">
        <v>27</v>
      </c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8"/>
    </row>
    <row r="105" spans="2:14" ht="20" customHeight="1" thickBot="1" x14ac:dyDescent="0.2">
      <c r="B105" s="109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1"/>
    </row>
    <row r="106" spans="2:14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15">
      <c r="B116" s="49"/>
      <c r="C116" s="49"/>
      <c r="D116" s="1"/>
      <c r="E116" s="1"/>
      <c r="F116" s="1"/>
      <c r="G116" s="1"/>
      <c r="H116" s="1"/>
      <c r="I116" s="1"/>
      <c r="J116" s="48"/>
      <c r="K116" s="48"/>
      <c r="L116" s="48"/>
      <c r="M116"/>
      <c r="N116"/>
    </row>
    <row r="117" spans="2:14" x14ac:dyDescent="0.15">
      <c r="B117" s="49"/>
      <c r="C117" s="49"/>
      <c r="D117" s="1"/>
      <c r="E117" s="1"/>
      <c r="F117" s="1"/>
      <c r="G117" s="1"/>
      <c r="H117" s="1"/>
      <c r="I117" s="1"/>
      <c r="J117" s="48"/>
      <c r="K117" s="48"/>
      <c r="L117" s="48"/>
      <c r="M117"/>
      <c r="N117"/>
    </row>
    <row r="118" spans="2:14" x14ac:dyDescent="0.15">
      <c r="B118" s="49"/>
      <c r="C118" s="49"/>
      <c r="D118" s="1"/>
      <c r="E118" s="1"/>
      <c r="F118" s="1"/>
      <c r="G118" s="1"/>
      <c r="H118" s="1"/>
      <c r="I118" s="1"/>
      <c r="J118" s="48"/>
      <c r="K118" s="48"/>
      <c r="L118" s="48"/>
      <c r="M118"/>
      <c r="N118"/>
    </row>
    <row r="119" spans="2:14" x14ac:dyDescent="0.15">
      <c r="B119" s="49"/>
      <c r="C119" s="49"/>
      <c r="D119" s="1"/>
      <c r="E119" s="1"/>
      <c r="F119" s="1"/>
      <c r="G119" s="1"/>
      <c r="H119" s="1"/>
      <c r="I119" s="1"/>
      <c r="J119" s="48"/>
      <c r="K119" s="48"/>
      <c r="L119" s="48"/>
      <c r="M119"/>
      <c r="N119"/>
    </row>
    <row r="120" spans="2:14" x14ac:dyDescent="0.15">
      <c r="B120" s="49"/>
      <c r="C120" s="49"/>
      <c r="D120" s="1"/>
      <c r="E120" s="1"/>
      <c r="F120" s="1"/>
      <c r="G120" s="1"/>
      <c r="H120" s="1"/>
      <c r="I120" s="1"/>
      <c r="J120" s="48"/>
      <c r="K120" s="48"/>
      <c r="L120" s="48"/>
      <c r="M120"/>
      <c r="N120"/>
    </row>
    <row r="121" spans="2:14" x14ac:dyDescent="0.15">
      <c r="B121" s="49"/>
      <c r="C121" s="49"/>
      <c r="D121" s="1"/>
      <c r="E121" s="1"/>
      <c r="F121" s="1"/>
      <c r="G121" s="1"/>
      <c r="H121" s="1"/>
      <c r="I121" s="1"/>
      <c r="J121" s="48"/>
      <c r="K121" s="48"/>
      <c r="L121" s="48"/>
      <c r="M121"/>
      <c r="N121"/>
    </row>
    <row r="122" spans="2:14" x14ac:dyDescent="0.15">
      <c r="B122" s="49"/>
      <c r="C122" s="49"/>
      <c r="D122" s="1"/>
      <c r="E122" s="1"/>
      <c r="F122" s="1"/>
      <c r="G122" s="1"/>
      <c r="H122" s="1"/>
      <c r="I122" s="1"/>
      <c r="J122" s="48"/>
      <c r="K122" s="48"/>
      <c r="L122" s="48"/>
      <c r="M122"/>
      <c r="N122"/>
    </row>
    <row r="123" spans="2:14" x14ac:dyDescent="0.15">
      <c r="B123" s="49"/>
      <c r="C123" s="49"/>
      <c r="D123" s="1"/>
      <c r="E123" s="1"/>
      <c r="F123" s="1"/>
      <c r="G123" s="1"/>
      <c r="H123" s="1"/>
      <c r="I123" s="1"/>
      <c r="J123" s="48"/>
      <c r="K123" s="48"/>
      <c r="L123" s="48"/>
      <c r="M123"/>
      <c r="N123"/>
    </row>
    <row r="124" spans="2:14" x14ac:dyDescent="0.15">
      <c r="B124" s="49"/>
      <c r="C124" s="49"/>
      <c r="D124" s="1"/>
      <c r="E124" s="1"/>
      <c r="F124" s="1"/>
      <c r="G124" s="1"/>
      <c r="H124" s="1"/>
      <c r="I124" s="1"/>
      <c r="J124" s="48"/>
      <c r="K124" s="48"/>
      <c r="L124" s="48"/>
      <c r="M124"/>
      <c r="N124"/>
    </row>
    <row r="125" spans="2:14" x14ac:dyDescent="0.15">
      <c r="B125" s="49"/>
      <c r="C125" s="49"/>
      <c r="D125" s="1"/>
      <c r="E125" s="1"/>
      <c r="F125" s="1"/>
      <c r="G125" s="1"/>
      <c r="H125" s="1"/>
      <c r="I125" s="1"/>
      <c r="J125" s="48"/>
      <c r="K125" s="48"/>
      <c r="L125" s="48"/>
      <c r="M125"/>
      <c r="N125"/>
    </row>
    <row r="126" spans="2:14" x14ac:dyDescent="0.15">
      <c r="B126" s="49"/>
      <c r="C126" s="49"/>
      <c r="D126" s="1"/>
      <c r="E126" s="1"/>
      <c r="F126" s="1"/>
      <c r="G126" s="1"/>
      <c r="H126" s="1"/>
      <c r="I126" s="1"/>
      <c r="J126" s="48"/>
      <c r="K126" s="48"/>
      <c r="L126" s="48"/>
      <c r="M126"/>
      <c r="N126"/>
    </row>
    <row r="127" spans="2:14" x14ac:dyDescent="0.15">
      <c r="B127" s="49"/>
      <c r="C127" s="49"/>
      <c r="D127" s="1"/>
      <c r="E127" s="1"/>
      <c r="F127" s="1"/>
      <c r="G127" s="1"/>
      <c r="H127" s="1"/>
      <c r="I127" s="1"/>
      <c r="J127" s="48"/>
      <c r="K127" s="48"/>
      <c r="L127" s="48"/>
      <c r="M127"/>
      <c r="N127"/>
    </row>
    <row r="128" spans="2:14" x14ac:dyDescent="0.15">
      <c r="B128" s="49"/>
      <c r="C128" s="49"/>
      <c r="D128" s="1"/>
      <c r="E128" s="1"/>
      <c r="F128" s="1"/>
      <c r="G128" s="1"/>
      <c r="H128" s="1"/>
      <c r="I128" s="1"/>
      <c r="J128" s="48"/>
      <c r="K128" s="48"/>
      <c r="L128" s="48"/>
      <c r="M128"/>
      <c r="N128"/>
    </row>
    <row r="129" spans="2:14" x14ac:dyDescent="0.15">
      <c r="B129" s="49"/>
      <c r="C129" s="49"/>
      <c r="D129" s="1"/>
      <c r="E129" s="1"/>
      <c r="F129" s="1"/>
      <c r="G129" s="1"/>
      <c r="H129" s="1"/>
      <c r="I129" s="1"/>
      <c r="J129" s="48"/>
      <c r="K129" s="48"/>
      <c r="L129" s="48"/>
      <c r="M129"/>
      <c r="N129"/>
    </row>
    <row r="130" spans="2:14" x14ac:dyDescent="0.15">
      <c r="B130" s="49"/>
      <c r="C130" s="49"/>
      <c r="D130" s="1"/>
      <c r="E130" s="1"/>
      <c r="F130" s="1"/>
      <c r="G130" s="1"/>
      <c r="H130" s="1"/>
      <c r="I130" s="1"/>
      <c r="J130" s="48"/>
      <c r="K130" s="48"/>
      <c r="L130" s="48"/>
      <c r="M130"/>
      <c r="N130"/>
    </row>
    <row r="131" spans="2:14" x14ac:dyDescent="0.15">
      <c r="B131" s="49"/>
      <c r="C131" s="49"/>
      <c r="D131" s="1"/>
      <c r="E131" s="1"/>
      <c r="F131" s="1"/>
      <c r="G131" s="1"/>
      <c r="H131" s="1"/>
      <c r="I131" s="1"/>
      <c r="J131" s="48"/>
      <c r="K131" s="48"/>
      <c r="L131" s="48"/>
      <c r="M131"/>
      <c r="N131"/>
    </row>
    <row r="132" spans="2:14" x14ac:dyDescent="0.15">
      <c r="B132" s="49"/>
      <c r="C132" s="49"/>
      <c r="D132" s="1"/>
      <c r="E132" s="1"/>
      <c r="F132" s="1"/>
      <c r="G132" s="1"/>
      <c r="H132" s="1"/>
      <c r="I132" s="1"/>
      <c r="J132" s="48"/>
      <c r="K132" s="48"/>
      <c r="L132" s="48"/>
      <c r="M132"/>
      <c r="N132"/>
    </row>
    <row r="133" spans="2:14" x14ac:dyDescent="0.15">
      <c r="B133" s="49"/>
      <c r="C133" s="49"/>
      <c r="D133" s="1"/>
      <c r="E133" s="1"/>
      <c r="F133" s="1"/>
      <c r="G133" s="1"/>
      <c r="H133" s="1"/>
      <c r="I133" s="1"/>
      <c r="J133" s="48"/>
      <c r="K133" s="48"/>
      <c r="L133" s="48"/>
      <c r="M133"/>
      <c r="N133"/>
    </row>
    <row r="134" spans="2:14" x14ac:dyDescent="0.15">
      <c r="B134" s="49"/>
      <c r="C134" s="49"/>
      <c r="D134" s="1"/>
      <c r="E134" s="1"/>
      <c r="F134" s="1"/>
      <c r="G134" s="1"/>
      <c r="H134" s="1"/>
      <c r="I134" s="1"/>
      <c r="J134" s="48"/>
      <c r="K134" s="48"/>
      <c r="L134" s="48"/>
      <c r="M134"/>
      <c r="N134"/>
    </row>
    <row r="135" spans="2:14" x14ac:dyDescent="0.15">
      <c r="B135" s="49"/>
      <c r="C135" s="49"/>
      <c r="D135" s="1"/>
      <c r="E135" s="1"/>
      <c r="F135" s="1"/>
      <c r="G135" s="1"/>
      <c r="H135" s="1"/>
      <c r="I135" s="1"/>
      <c r="J135" s="48"/>
      <c r="K135" s="48"/>
      <c r="L135" s="48"/>
      <c r="M135"/>
      <c r="N135"/>
    </row>
    <row r="136" spans="2:14" x14ac:dyDescent="0.15">
      <c r="B136" s="49"/>
      <c r="C136" s="49"/>
      <c r="D136" s="1"/>
      <c r="E136" s="1"/>
      <c r="F136" s="1"/>
      <c r="G136" s="1"/>
      <c r="H136" s="1"/>
      <c r="I136" s="1"/>
      <c r="J136" s="48"/>
      <c r="K136" s="48"/>
      <c r="L136" s="48"/>
      <c r="M136"/>
      <c r="N136"/>
    </row>
    <row r="137" spans="2:14" x14ac:dyDescent="0.15">
      <c r="B137" s="49"/>
      <c r="C137" s="49"/>
      <c r="D137" s="1"/>
      <c r="E137" s="1"/>
      <c r="F137" s="1"/>
      <c r="G137" s="1"/>
      <c r="H137" s="1"/>
      <c r="I137" s="1"/>
      <c r="J137" s="48"/>
      <c r="K137" s="48"/>
      <c r="L137" s="48"/>
      <c r="M137"/>
      <c r="N137"/>
    </row>
    <row r="138" spans="2:14" x14ac:dyDescent="0.15">
      <c r="B138" s="49"/>
      <c r="C138" s="49"/>
      <c r="D138" s="1"/>
      <c r="E138" s="1"/>
      <c r="F138" s="1"/>
      <c r="G138" s="1"/>
      <c r="H138" s="1"/>
      <c r="I138" s="1"/>
      <c r="J138" s="48"/>
      <c r="K138" s="48"/>
      <c r="L138" s="48"/>
      <c r="M138"/>
      <c r="N138"/>
    </row>
    <row r="139" spans="2:14" x14ac:dyDescent="0.15">
      <c r="B139" s="49"/>
      <c r="C139" s="49"/>
      <c r="D139" s="1"/>
      <c r="E139" s="1"/>
      <c r="F139" s="1"/>
      <c r="G139" s="1"/>
      <c r="H139" s="1"/>
      <c r="I139" s="1"/>
      <c r="J139" s="48"/>
      <c r="K139" s="48"/>
      <c r="L139" s="48"/>
      <c r="M139"/>
      <c r="N139"/>
    </row>
    <row r="140" spans="2:14" x14ac:dyDescent="0.15">
      <c r="B140" s="49"/>
      <c r="C140" s="49"/>
      <c r="D140" s="1"/>
      <c r="E140" s="1"/>
      <c r="F140" s="1"/>
      <c r="G140" s="1"/>
      <c r="H140" s="1"/>
      <c r="I140" s="1"/>
      <c r="J140" s="48"/>
      <c r="K140" s="48"/>
      <c r="L140" s="48"/>
      <c r="M140"/>
      <c r="N140"/>
    </row>
    <row r="141" spans="2:14" x14ac:dyDescent="0.15">
      <c r="B141" s="49"/>
      <c r="C141" s="49"/>
      <c r="D141" s="1"/>
      <c r="E141" s="1"/>
      <c r="F141" s="1"/>
      <c r="G141" s="1"/>
      <c r="H141" s="1"/>
      <c r="I141" s="1"/>
      <c r="J141" s="48"/>
      <c r="K141" s="48"/>
      <c r="L141" s="48"/>
      <c r="M141"/>
      <c r="N141"/>
    </row>
    <row r="142" spans="2:14" x14ac:dyDescent="0.15">
      <c r="B142" s="49"/>
      <c r="C142" s="49"/>
      <c r="D142" s="1"/>
      <c r="E142" s="1"/>
      <c r="F142" s="1"/>
      <c r="G142" s="1"/>
      <c r="H142" s="1"/>
      <c r="I142" s="1"/>
      <c r="J142" s="48"/>
      <c r="K142" s="48"/>
      <c r="L142" s="48"/>
      <c r="M142"/>
      <c r="N142"/>
    </row>
    <row r="143" spans="2:14" x14ac:dyDescent="0.15">
      <c r="B143" s="49"/>
      <c r="C143" s="49"/>
      <c r="D143" s="1"/>
      <c r="E143" s="1"/>
      <c r="F143" s="1"/>
      <c r="G143" s="1"/>
      <c r="H143" s="1"/>
      <c r="I143" s="1"/>
      <c r="J143" s="48"/>
      <c r="K143" s="48"/>
      <c r="L143" s="48"/>
      <c r="M143"/>
      <c r="N143"/>
    </row>
    <row r="144" spans="2:14" x14ac:dyDescent="0.15">
      <c r="B144" s="49"/>
      <c r="C144" s="49"/>
      <c r="D144" s="1"/>
      <c r="E144" s="1"/>
      <c r="F144" s="1"/>
      <c r="G144" s="1"/>
      <c r="H144" s="1"/>
      <c r="I144" s="1"/>
      <c r="J144" s="48"/>
      <c r="K144" s="48"/>
      <c r="L144" s="48"/>
      <c r="M144"/>
      <c r="N144"/>
    </row>
    <row r="145" spans="2:14" x14ac:dyDescent="0.15">
      <c r="B145" s="49"/>
      <c r="C145" s="49"/>
      <c r="D145" s="1"/>
      <c r="E145" s="1"/>
      <c r="F145" s="1"/>
      <c r="G145" s="1"/>
      <c r="H145" s="1"/>
      <c r="I145" s="1"/>
      <c r="J145" s="48"/>
      <c r="K145" s="48"/>
      <c r="L145" s="48"/>
      <c r="M145"/>
      <c r="N145"/>
    </row>
    <row r="146" spans="2:14" x14ac:dyDescent="0.15">
      <c r="B146" s="49"/>
      <c r="C146" s="49"/>
      <c r="D146" s="1"/>
      <c r="E146" s="1"/>
      <c r="F146" s="1"/>
      <c r="G146" s="1"/>
      <c r="H146" s="1"/>
      <c r="I146" s="1"/>
      <c r="J146" s="48"/>
      <c r="K146" s="48"/>
      <c r="L146" s="48"/>
      <c r="M146"/>
      <c r="N146"/>
    </row>
    <row r="147" spans="2:14" x14ac:dyDescent="0.15">
      <c r="B147" s="49"/>
      <c r="C147" s="49"/>
      <c r="D147" s="1"/>
      <c r="E147" s="1"/>
      <c r="F147" s="1"/>
      <c r="G147" s="1"/>
      <c r="H147" s="1"/>
      <c r="I147" s="1"/>
      <c r="J147" s="48"/>
      <c r="K147" s="48"/>
      <c r="L147" s="48"/>
      <c r="M147"/>
      <c r="N147"/>
    </row>
    <row r="148" spans="2:14" x14ac:dyDescent="0.15">
      <c r="B148" s="49"/>
      <c r="C148" s="49"/>
      <c r="D148" s="1"/>
      <c r="E148" s="1"/>
      <c r="F148" s="1"/>
      <c r="G148" s="1"/>
      <c r="H148" s="1"/>
      <c r="I148" s="1"/>
      <c r="J148" s="48"/>
      <c r="K148" s="48"/>
      <c r="L148" s="48"/>
      <c r="M148"/>
      <c r="N148"/>
    </row>
    <row r="149" spans="2:14" x14ac:dyDescent="0.15">
      <c r="B149" s="49"/>
      <c r="C149" s="49"/>
      <c r="D149" s="1"/>
      <c r="E149" s="1"/>
      <c r="F149" s="1"/>
      <c r="G149" s="1"/>
      <c r="H149" s="1"/>
      <c r="I149" s="1"/>
      <c r="J149" s="48"/>
      <c r="K149" s="48"/>
      <c r="L149" s="48"/>
      <c r="M149"/>
      <c r="N149"/>
    </row>
    <row r="150" spans="2:14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4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4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4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4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4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4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4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4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4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4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4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2:14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2:14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2:14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2:14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2:14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2:14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2:14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2:14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2:14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2:14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2:14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2:14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2:14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2:14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2:14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2:14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14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2:14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2:14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2:14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2:14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2:14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2:14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2:14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2:14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2:14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2:14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2:14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2:14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2:14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2:14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2:14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2:14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2:14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2:14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2:14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2:14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2:14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2:14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2:14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2:14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2:14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2:14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2:14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2:14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2:14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2:14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2:14" x14ac:dyDescent="0.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2:14" x14ac:dyDescent="0.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2:14" x14ac:dyDescent="0.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2:14" x14ac:dyDescent="0.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2:14" x14ac:dyDescent="0.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2:14" x14ac:dyDescent="0.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2:14" x14ac:dyDescent="0.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2:14" x14ac:dyDescent="0.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2:14" x14ac:dyDescent="0.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2:14" x14ac:dyDescent="0.1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x14ac:dyDescent="0.1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1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x14ac:dyDescent="0.1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2:14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2:14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2:14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2:14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2:14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2:14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2:14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2:14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2:14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2:14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2:14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2:14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2:14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2:14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14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2:14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2:14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2:14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2:14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2:14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2:14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2:14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2:14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2:14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2:14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2:14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2:14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2:14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2:14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2:14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2:14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2:14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2:14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2:14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2:14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2:14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2:14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2:14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2:14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2:14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2:14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2:14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2:14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2:14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2:14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2:14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2:14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2:14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2:14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2:14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2:14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2:14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2:14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2:14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2:14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2:14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2:14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2:14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2:14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2:14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2:14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2:14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2:14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2:14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2:14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2:14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2:14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2:14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2:14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2:14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2:14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2:14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2:14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2:14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2:14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2:14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2:14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2:14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2:14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2:14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2:14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2:14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2:14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2:14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2:14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2:14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2:14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2:14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2:14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2:14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2:14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2:14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2:14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2:14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2:14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2:14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2:14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2:14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2:14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2:14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2:14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2:14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2:14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2:14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2:14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2:14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2:14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2:14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2:14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2:14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2:14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2:14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2:14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2:14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2:14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2:14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2:14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2:14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2:14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2:14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2:14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2:14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2:14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2:14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2:14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2:14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2:14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2:14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2:14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2:14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2:14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2:14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2:14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2:14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2:14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2:14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2:14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2:14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2:14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2:14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2:14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2:14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2:14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2:14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2:14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2:14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2:14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2:14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2:14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2:14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2:14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2:14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2:14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2:14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2:14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2:14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2:14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2:14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2:14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2:14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2:14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2:14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2:14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2:14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2:14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2:14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2:14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2:14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2:14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2:14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2:14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2:14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2:14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2:14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2:14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2:14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2:14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2:14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2:14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2:14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2:14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2:14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2:14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2:14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2:14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2:14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2:14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2:14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2:14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2:14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2:14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2:14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2:14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2:14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2:14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2:14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2:14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2:14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2:14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2:14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2:14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2:14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2:14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2:14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2:14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2:14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2:14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2:14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2:14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2:14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2:14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2:14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2:14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2:14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2:14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2:14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2:14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2:14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2:14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2:14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2:14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2:14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2:14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2:14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2:14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2:14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2:14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2:14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2:14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2:14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2:14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2:14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2:14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2:14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2:14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2:14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2:14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2:14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2:14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2:14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2:14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2:14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2:14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2:14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2:14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2:14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2:14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2:14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2:14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2:14" x14ac:dyDescent="0.1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2:14" x14ac:dyDescent="0.1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2:14" x14ac:dyDescent="0.1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2:14" x14ac:dyDescent="0.1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2:14" x14ac:dyDescent="0.1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2:14" x14ac:dyDescent="0.1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2:14" x14ac:dyDescent="0.1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2:14" x14ac:dyDescent="0.1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2:14" x14ac:dyDescent="0.1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2:14" x14ac:dyDescent="0.1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2:14" x14ac:dyDescent="0.1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2:14" x14ac:dyDescent="0.1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2:14" x14ac:dyDescent="0.1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2:14" x14ac:dyDescent="0.1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2:14" x14ac:dyDescent="0.1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2:14" x14ac:dyDescent="0.1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2:14" x14ac:dyDescent="0.1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2:14" x14ac:dyDescent="0.1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2:14" x14ac:dyDescent="0.1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2:14" x14ac:dyDescent="0.1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2:14" x14ac:dyDescent="0.1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2:14" x14ac:dyDescent="0.1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2:14" x14ac:dyDescent="0.1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2:14" x14ac:dyDescent="0.1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2:14" x14ac:dyDescent="0.1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2:14" x14ac:dyDescent="0.1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2:14" x14ac:dyDescent="0.1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2:14" x14ac:dyDescent="0.1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2:14" x14ac:dyDescent="0.1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2:14" x14ac:dyDescent="0.1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2:14" x14ac:dyDescent="0.1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2:14" x14ac:dyDescent="0.1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2:14" x14ac:dyDescent="0.1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2:14" x14ac:dyDescent="0.1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2:14" x14ac:dyDescent="0.1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2:14" x14ac:dyDescent="0.1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2:14" x14ac:dyDescent="0.1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2:14" x14ac:dyDescent="0.1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2:14" x14ac:dyDescent="0.1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2:14" x14ac:dyDescent="0.1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2:14" x14ac:dyDescent="0.1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2:14" x14ac:dyDescent="0.1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2:14" x14ac:dyDescent="0.1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2:14" x14ac:dyDescent="0.1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2:14" x14ac:dyDescent="0.1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2:14" x14ac:dyDescent="0.1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2:14" x14ac:dyDescent="0.1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2:14" x14ac:dyDescent="0.1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2:14" x14ac:dyDescent="0.1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2:14" x14ac:dyDescent="0.1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2:14" x14ac:dyDescent="0.1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2:14" x14ac:dyDescent="0.1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2:14" x14ac:dyDescent="0.1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2:14" x14ac:dyDescent="0.1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2:14" x14ac:dyDescent="0.1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2:14" x14ac:dyDescent="0.1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2:14" x14ac:dyDescent="0.1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2:14" x14ac:dyDescent="0.1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2:14" x14ac:dyDescent="0.1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2:14" x14ac:dyDescent="0.1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2:14" x14ac:dyDescent="0.1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2:14" x14ac:dyDescent="0.1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2:14" x14ac:dyDescent="0.1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2:14" x14ac:dyDescent="0.1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2:14" x14ac:dyDescent="0.1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2:14" x14ac:dyDescent="0.1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2:14" x14ac:dyDescent="0.1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2:14" x14ac:dyDescent="0.1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2:14" x14ac:dyDescent="0.1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2:14" x14ac:dyDescent="0.1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2:14" x14ac:dyDescent="0.1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2:14" x14ac:dyDescent="0.1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2:14" x14ac:dyDescent="0.1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2:14" x14ac:dyDescent="0.1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2:14" x14ac:dyDescent="0.1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2:14" x14ac:dyDescent="0.1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2:14" x14ac:dyDescent="0.1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2:14" x14ac:dyDescent="0.1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2:14" x14ac:dyDescent="0.1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2:14" x14ac:dyDescent="0.1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2:14" x14ac:dyDescent="0.1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2:14" x14ac:dyDescent="0.1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2:14" x14ac:dyDescent="0.1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2:14" x14ac:dyDescent="0.1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2:14" x14ac:dyDescent="0.1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2:14" x14ac:dyDescent="0.1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2:14" x14ac:dyDescent="0.1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2:14" x14ac:dyDescent="0.1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2:14" x14ac:dyDescent="0.1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2:14" x14ac:dyDescent="0.1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2:14" x14ac:dyDescent="0.1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2:14" x14ac:dyDescent="0.1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2:14" x14ac:dyDescent="0.1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2:14" x14ac:dyDescent="0.1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2:14" x14ac:dyDescent="0.1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2:14" x14ac:dyDescent="0.1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2:14" x14ac:dyDescent="0.1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2:14" x14ac:dyDescent="0.1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2:14" x14ac:dyDescent="0.1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2:14" x14ac:dyDescent="0.1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2:14" x14ac:dyDescent="0.1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2:14" x14ac:dyDescent="0.1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2:14" x14ac:dyDescent="0.1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2:14" x14ac:dyDescent="0.1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2:14" x14ac:dyDescent="0.1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2:14" x14ac:dyDescent="0.1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2:14" x14ac:dyDescent="0.1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2:14" x14ac:dyDescent="0.1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2:14" x14ac:dyDescent="0.1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2:14" x14ac:dyDescent="0.1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2:14" x14ac:dyDescent="0.1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2:14" x14ac:dyDescent="0.1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2:14" x14ac:dyDescent="0.1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2:14" x14ac:dyDescent="0.1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2:14" x14ac:dyDescent="0.1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2:14" x14ac:dyDescent="0.1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2:14" x14ac:dyDescent="0.1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2:14" x14ac:dyDescent="0.1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2:14" x14ac:dyDescent="0.1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2:14" x14ac:dyDescent="0.1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2:14" x14ac:dyDescent="0.1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2:14" x14ac:dyDescent="0.1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2:14" x14ac:dyDescent="0.1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2:14" x14ac:dyDescent="0.1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2:14" x14ac:dyDescent="0.1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2:14" x14ac:dyDescent="0.1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2:14" x14ac:dyDescent="0.1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2:14" x14ac:dyDescent="0.1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2:14" x14ac:dyDescent="0.1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2:14" x14ac:dyDescent="0.1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2:14" x14ac:dyDescent="0.1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2:14" x14ac:dyDescent="0.1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2:14" x14ac:dyDescent="0.1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2:14" x14ac:dyDescent="0.1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2:14" x14ac:dyDescent="0.1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2:14" x14ac:dyDescent="0.1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2:14" x14ac:dyDescent="0.1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2:14" x14ac:dyDescent="0.1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2:14" x14ac:dyDescent="0.1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2:14" x14ac:dyDescent="0.1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2:14" x14ac:dyDescent="0.1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2:14" x14ac:dyDescent="0.1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2:14" x14ac:dyDescent="0.1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2:14" x14ac:dyDescent="0.1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2:14" x14ac:dyDescent="0.1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2:14" x14ac:dyDescent="0.1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2:14" x14ac:dyDescent="0.1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2:14" x14ac:dyDescent="0.1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2:14" x14ac:dyDescent="0.1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2:14" x14ac:dyDescent="0.1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2:14" x14ac:dyDescent="0.1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2:14" x14ac:dyDescent="0.1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2:14" x14ac:dyDescent="0.1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2:14" x14ac:dyDescent="0.1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2:14" x14ac:dyDescent="0.1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2:14" x14ac:dyDescent="0.1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2:14" x14ac:dyDescent="0.1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2:14" x14ac:dyDescent="0.1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2:14" x14ac:dyDescent="0.1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2:14" x14ac:dyDescent="0.1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2:14" x14ac:dyDescent="0.1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2:14" x14ac:dyDescent="0.1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2:14" x14ac:dyDescent="0.1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2:14" x14ac:dyDescent="0.1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2:14" x14ac:dyDescent="0.1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2:14" x14ac:dyDescent="0.1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2:14" x14ac:dyDescent="0.1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2:14" x14ac:dyDescent="0.1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2:14" x14ac:dyDescent="0.1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2:14" x14ac:dyDescent="0.1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2:14" x14ac:dyDescent="0.1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2:14" x14ac:dyDescent="0.1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2:14" x14ac:dyDescent="0.1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2:14" x14ac:dyDescent="0.1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2:14" x14ac:dyDescent="0.1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2:14" x14ac:dyDescent="0.1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2:14" x14ac:dyDescent="0.1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2:14" x14ac:dyDescent="0.1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2:14" x14ac:dyDescent="0.1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2:14" x14ac:dyDescent="0.1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2:14" x14ac:dyDescent="0.1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2:14" x14ac:dyDescent="0.1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2:14" x14ac:dyDescent="0.1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2:14" x14ac:dyDescent="0.1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2:14" x14ac:dyDescent="0.1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2:14" x14ac:dyDescent="0.1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2:14" x14ac:dyDescent="0.1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2:14" x14ac:dyDescent="0.1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2:14" x14ac:dyDescent="0.1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2:14" x14ac:dyDescent="0.1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2:14" x14ac:dyDescent="0.1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2:14" x14ac:dyDescent="0.1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2:14" x14ac:dyDescent="0.1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2:14" x14ac:dyDescent="0.1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2:14" x14ac:dyDescent="0.1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2:14" x14ac:dyDescent="0.1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2:14" x14ac:dyDescent="0.1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2:14" x14ac:dyDescent="0.1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2:14" x14ac:dyDescent="0.1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2:14" x14ac:dyDescent="0.1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2:14" x14ac:dyDescent="0.1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2:14" x14ac:dyDescent="0.1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2:14" x14ac:dyDescent="0.1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2:14" x14ac:dyDescent="0.1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2:14" x14ac:dyDescent="0.1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2:14" x14ac:dyDescent="0.1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2:14" x14ac:dyDescent="0.1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2:14" x14ac:dyDescent="0.1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2:14" x14ac:dyDescent="0.1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2:14" x14ac:dyDescent="0.1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2:14" x14ac:dyDescent="0.1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2:14" x14ac:dyDescent="0.1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2:14" x14ac:dyDescent="0.1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2:14" x14ac:dyDescent="0.1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2:14" x14ac:dyDescent="0.1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2:14" x14ac:dyDescent="0.1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2:14" x14ac:dyDescent="0.1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2:14" x14ac:dyDescent="0.15">
      <c r="B873" s="6"/>
      <c r="C873" s="6"/>
      <c r="D873" s="6"/>
      <c r="E873" s="6"/>
      <c r="F873" s="6"/>
      <c r="G873" s="6"/>
      <c r="H873" s="6"/>
      <c r="I873" s="6"/>
      <c r="J873" s="6"/>
      <c r="K873" s="7"/>
      <c r="L873" s="7"/>
      <c r="M873" s="6"/>
      <c r="N873" s="8"/>
    </row>
  </sheetData>
  <mergeCells count="57">
    <mergeCell ref="B2:N2"/>
    <mergeCell ref="B3:N3"/>
    <mergeCell ref="B4:N4"/>
    <mergeCell ref="B5:N5"/>
    <mergeCell ref="D6:D10"/>
    <mergeCell ref="E6:G6"/>
    <mergeCell ref="H6:I6"/>
    <mergeCell ref="K6:L6"/>
    <mergeCell ref="M6:M10"/>
    <mergeCell ref="N6:N10"/>
    <mergeCell ref="B8:C8"/>
    <mergeCell ref="B9:C10"/>
    <mergeCell ref="F9:F10"/>
    <mergeCell ref="G9:G10"/>
    <mergeCell ref="I9:I10"/>
    <mergeCell ref="J6:J7"/>
    <mergeCell ref="B6:C7"/>
    <mergeCell ref="D40:N40"/>
    <mergeCell ref="B11:N11"/>
    <mergeCell ref="B12:C12"/>
    <mergeCell ref="D13:N17"/>
    <mergeCell ref="D18:N18"/>
    <mergeCell ref="D19:N19"/>
    <mergeCell ref="D25:N25"/>
    <mergeCell ref="D26:N26"/>
    <mergeCell ref="D27:N31"/>
    <mergeCell ref="D32:N32"/>
    <mergeCell ref="D33:N33"/>
    <mergeCell ref="D39:N39"/>
    <mergeCell ref="D71:N75"/>
    <mergeCell ref="D41:N45"/>
    <mergeCell ref="D46:N46"/>
    <mergeCell ref="D47:N47"/>
    <mergeCell ref="B55:N56"/>
    <mergeCell ref="D57:N59"/>
    <mergeCell ref="D60:N60"/>
    <mergeCell ref="D53:N53"/>
    <mergeCell ref="D54:N54"/>
    <mergeCell ref="D61:N61"/>
    <mergeCell ref="D62:N62"/>
    <mergeCell ref="D63:N63"/>
    <mergeCell ref="D69:N69"/>
    <mergeCell ref="D70:N70"/>
    <mergeCell ref="B104:N105"/>
    <mergeCell ref="D92:N92"/>
    <mergeCell ref="D93:N96"/>
    <mergeCell ref="D76:N76"/>
    <mergeCell ref="D77:N77"/>
    <mergeCell ref="J80:N80"/>
    <mergeCell ref="D83:N83"/>
    <mergeCell ref="D84:N84"/>
    <mergeCell ref="D85:N89"/>
    <mergeCell ref="D90:N90"/>
    <mergeCell ref="D91:N91"/>
    <mergeCell ref="D97:N97"/>
    <mergeCell ref="D98:N98"/>
    <mergeCell ref="D99:N103"/>
  </mergeCells>
  <conditionalFormatting sqref="D20:E20 J68:K68">
    <cfRule type="expression" dxfId="53" priority="120" stopIfTrue="1">
      <formula>MATCH(D20,_xlnm.Print_Area,0)&gt;0</formula>
    </cfRule>
    <cfRule type="expression" dxfId="52" priority="119" stopIfTrue="1">
      <formula>NOT(MONTH(D20)=$A$45)</formula>
    </cfRule>
  </conditionalFormatting>
  <conditionalFormatting sqref="D22:E22">
    <cfRule type="expression" dxfId="51" priority="116" stopIfTrue="1">
      <formula>MATCH(D22,_xlnm.Print_Area,0)&gt;0</formula>
    </cfRule>
    <cfRule type="expression" dxfId="50" priority="115" stopIfTrue="1">
      <formula>NOT(MONTH(D22)=$A$45)</formula>
    </cfRule>
  </conditionalFormatting>
  <conditionalFormatting sqref="D24:E24">
    <cfRule type="expression" dxfId="49" priority="111" stopIfTrue="1">
      <formula>NOT(MONTH(D24)=$A$45)</formula>
    </cfRule>
    <cfRule type="expression" dxfId="48" priority="112" stopIfTrue="1">
      <formula>MATCH(D24,_xlnm.Print_Area,0)&gt;0</formula>
    </cfRule>
  </conditionalFormatting>
  <conditionalFormatting sqref="D34:E34">
    <cfRule type="expression" dxfId="47" priority="107" stopIfTrue="1">
      <formula>NOT(MONTH(D34)=$A$45)</formula>
    </cfRule>
    <cfRule type="expression" dxfId="46" priority="108" stopIfTrue="1">
      <formula>MATCH(D34,_xlnm.Print_Area,0)&gt;0</formula>
    </cfRule>
  </conditionalFormatting>
  <conditionalFormatting sqref="D36:E36">
    <cfRule type="expression" dxfId="45" priority="104" stopIfTrue="1">
      <formula>MATCH(D36,_xlnm.Print_Area,0)&gt;0</formula>
    </cfRule>
    <cfRule type="expression" dxfId="44" priority="103" stopIfTrue="1">
      <formula>NOT(MONTH(D36)=$A$45)</formula>
    </cfRule>
  </conditionalFormatting>
  <conditionalFormatting sqref="D38:E38">
    <cfRule type="expression" dxfId="43" priority="100" stopIfTrue="1">
      <formula>MATCH(D38,_xlnm.Print_Area,0)&gt;0</formula>
    </cfRule>
    <cfRule type="expression" dxfId="42" priority="99" stopIfTrue="1">
      <formula>NOT(MONTH(D38)=$A$45)</formula>
    </cfRule>
  </conditionalFormatting>
  <conditionalFormatting sqref="D52:E52">
    <cfRule type="expression" dxfId="41" priority="1" stopIfTrue="1">
      <formula>NOT(MONTH(D52)=$A$45)</formula>
    </cfRule>
    <cfRule type="expression" dxfId="40" priority="2" stopIfTrue="1">
      <formula>MATCH(D52,_xlnm.Print_Area,0)&gt;0</formula>
    </cfRule>
  </conditionalFormatting>
  <conditionalFormatting sqref="D48:F48">
    <cfRule type="expression" dxfId="39" priority="67" stopIfTrue="1">
      <formula>NOT(MONTH(D48)=$A$45)</formula>
    </cfRule>
    <cfRule type="expression" dxfId="38" priority="68" stopIfTrue="1">
      <formula>MATCH(D48,_xlnm.Print_Area,0)&gt;0</formula>
    </cfRule>
  </conditionalFormatting>
  <conditionalFormatting sqref="D50:F50">
    <cfRule type="expression" dxfId="37" priority="69" stopIfTrue="1">
      <formula>NOT(MONTH(D50)=$A$45)</formula>
    </cfRule>
    <cfRule type="expression" dxfId="36" priority="70" stopIfTrue="1">
      <formula>MATCH(D50,_xlnm.Print_Area,0)&gt;0</formula>
    </cfRule>
  </conditionalFormatting>
  <conditionalFormatting sqref="D64:F64">
    <cfRule type="expression" dxfId="35" priority="72" stopIfTrue="1">
      <formula>MATCH(D64,_xlnm.Print_Area,0)&gt;0</formula>
    </cfRule>
    <cfRule type="expression" dxfId="34" priority="71" stopIfTrue="1">
      <formula>NOT(MONTH(D64)=$A$45)</formula>
    </cfRule>
  </conditionalFormatting>
  <conditionalFormatting sqref="D66:F66">
    <cfRule type="expression" dxfId="33" priority="73" stopIfTrue="1">
      <formula>NOT(MONTH(D66)=$A$45)</formula>
    </cfRule>
    <cfRule type="expression" dxfId="32" priority="74" stopIfTrue="1">
      <formula>MATCH(D66,_xlnm.Print_Area,0)&gt;0</formula>
    </cfRule>
  </conditionalFormatting>
  <conditionalFormatting sqref="D68:H68">
    <cfRule type="expression" dxfId="31" priority="60" stopIfTrue="1">
      <formula>MATCH(D68,_xlnm.Print_Area,0)&gt;0</formula>
    </cfRule>
    <cfRule type="expression" dxfId="30" priority="59" stopIfTrue="1">
      <formula>NOT(MONTH(D68)=$A$45)</formula>
    </cfRule>
  </conditionalFormatting>
  <conditionalFormatting sqref="F21:H21">
    <cfRule type="expression" dxfId="29" priority="168" stopIfTrue="1">
      <formula>MATCH(F21,_xlnm.Print_Area,0)&gt;0</formula>
    </cfRule>
    <cfRule type="expression" dxfId="28" priority="167" stopIfTrue="1">
      <formula>NOT(MONTH(F21)=$A$45)</formula>
    </cfRule>
  </conditionalFormatting>
  <conditionalFormatting sqref="F35:H35">
    <cfRule type="expression" dxfId="27" priority="65" stopIfTrue="1">
      <formula>NOT(MONTH(F35)=$A$45)</formula>
    </cfRule>
    <cfRule type="expression" dxfId="26" priority="66" stopIfTrue="1">
      <formula>MATCH(F35,_xlnm.Print_Area,0)&gt;0</formula>
    </cfRule>
  </conditionalFormatting>
  <conditionalFormatting sqref="F49:H49">
    <cfRule type="expression" dxfId="25" priority="64" stopIfTrue="1">
      <formula>MATCH(F49,_xlnm.Print_Area,0)&gt;0</formula>
    </cfRule>
    <cfRule type="expression" dxfId="24" priority="63" stopIfTrue="1">
      <formula>NOT(MONTH(F49)=$A$45)</formula>
    </cfRule>
  </conditionalFormatting>
  <conditionalFormatting sqref="I65:N65">
    <cfRule type="expression" dxfId="23" priority="10" stopIfTrue="1">
      <formula>MATCH(I65,_xlnm.Print_Area,0)&gt;0</formula>
    </cfRule>
    <cfRule type="expression" dxfId="22" priority="9" stopIfTrue="1">
      <formula>NOT(MONTH(I65)=$A$45)</formula>
    </cfRule>
  </conditionalFormatting>
  <conditionalFormatting sqref="J64:M64">
    <cfRule type="expression" dxfId="21" priority="61" stopIfTrue="1">
      <formula>NOT(MONTH(J64)=$A$45)</formula>
    </cfRule>
    <cfRule type="expression" dxfId="20" priority="62" stopIfTrue="1">
      <formula>MATCH(J64,_xlnm.Print_Area,0)&gt;0</formula>
    </cfRule>
  </conditionalFormatting>
  <conditionalFormatting sqref="J81:M82">
    <cfRule type="expression" dxfId="19" priority="15" stopIfTrue="1">
      <formula>NOT(MONTH(J81)=$A$45)</formula>
    </cfRule>
    <cfRule type="expression" dxfId="18" priority="16" stopIfTrue="1">
      <formula>MATCH(J81,_xlnm.Print_Area,0)&gt;0</formula>
    </cfRule>
  </conditionalFormatting>
  <conditionalFormatting sqref="J21:N21">
    <cfRule type="expression" dxfId="17" priority="192" stopIfTrue="1">
      <formula>MATCH(J21,_xlnm.Print_Area,0)&gt;0</formula>
    </cfRule>
    <cfRule type="expression" dxfId="16" priority="191" stopIfTrue="1">
      <formula>NOT(MONTH(J21)=$A$45)</formula>
    </cfRule>
  </conditionalFormatting>
  <conditionalFormatting sqref="J23:N23">
    <cfRule type="expression" dxfId="15" priority="36" stopIfTrue="1">
      <formula>MATCH(J23,_xlnm.Print_Area,0)&gt;0</formula>
    </cfRule>
    <cfRule type="expression" dxfId="14" priority="35" stopIfTrue="1">
      <formula>NOT(MONTH(J23)=$A$45)</formula>
    </cfRule>
  </conditionalFormatting>
  <conditionalFormatting sqref="J35:N35">
    <cfRule type="expression" dxfId="13" priority="33" stopIfTrue="1">
      <formula>NOT(MONTH(J35)=$A$45)</formula>
    </cfRule>
    <cfRule type="expression" dxfId="12" priority="34" stopIfTrue="1">
      <formula>MATCH(J35,_xlnm.Print_Area,0)&gt;0</formula>
    </cfRule>
  </conditionalFormatting>
  <conditionalFormatting sqref="J37:N37">
    <cfRule type="expression" dxfId="11" priority="31" stopIfTrue="1">
      <formula>NOT(MONTH(J37)=$A$45)</formula>
    </cfRule>
    <cfRule type="expression" dxfId="10" priority="32" stopIfTrue="1">
      <formula>MATCH(J37,_xlnm.Print_Area,0)&gt;0</formula>
    </cfRule>
  </conditionalFormatting>
  <conditionalFormatting sqref="J49:N49">
    <cfRule type="expression" dxfId="9" priority="5" stopIfTrue="1">
      <formula>NOT(MONTH(J49)=$A$45)</formula>
    </cfRule>
    <cfRule type="expression" dxfId="8" priority="6" stopIfTrue="1">
      <formula>MATCH(J49,_xlnm.Print_Area,0)&gt;0</formula>
    </cfRule>
  </conditionalFormatting>
  <conditionalFormatting sqref="J67:N67">
    <cfRule type="expression" dxfId="7" priority="11" stopIfTrue="1">
      <formula>NOT(MONTH(J67)=$A$45)</formula>
    </cfRule>
    <cfRule type="expression" dxfId="6" priority="12" stopIfTrue="1">
      <formula>MATCH(J67,_xlnm.Print_Area,0)&gt;0</formula>
    </cfRule>
  </conditionalFormatting>
  <conditionalFormatting sqref="J78:N79">
    <cfRule type="expression" dxfId="5" priority="14" stopIfTrue="1">
      <formula>MATCH(J78,_xlnm.Print_Area,0)&gt;0</formula>
    </cfRule>
    <cfRule type="expression" dxfId="4" priority="13" stopIfTrue="1">
      <formula>NOT(MONTH(J78)=$A$45)</formula>
    </cfRule>
  </conditionalFormatting>
  <conditionalFormatting sqref="L51:N51">
    <cfRule type="expression" dxfId="3" priority="7" stopIfTrue="1">
      <formula>NOT(MONTH(L51)=$A$45)</formula>
    </cfRule>
    <cfRule type="expression" dxfId="2" priority="8" stopIfTrue="1">
      <formula>MATCH(L51,_xlnm.Print_Area,0)&gt;0</formula>
    </cfRule>
  </conditionalFormatting>
  <conditionalFormatting sqref="P16">
    <cfRule type="expression" dxfId="1" priority="124" stopIfTrue="1">
      <formula>MATCH(P16,_xlnm.Print_Area,0)&gt;0</formula>
    </cfRule>
    <cfRule type="expression" dxfId="0" priority="123" stopIfTrue="1">
      <formula>NOT(MONTH(P16)=$A$47)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3A</vt:lpstr>
      <vt:lpstr>3B</vt:lpstr>
      <vt:lpstr>3C</vt:lpstr>
      <vt:lpstr>3D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Puzzo</dc:creator>
  <cp:lastModifiedBy>Daniela Puzzo</cp:lastModifiedBy>
  <dcterms:created xsi:type="dcterms:W3CDTF">2025-01-17T13:08:09Z</dcterms:created>
  <dcterms:modified xsi:type="dcterms:W3CDTF">2025-01-29T17:34:47Z</dcterms:modified>
</cp:coreProperties>
</file>