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final_IIsem_25_26/"/>
    </mc:Choice>
  </mc:AlternateContent>
  <xr:revisionPtr revIDLastSave="0" documentId="13_ncr:1_{598767EE-0583-C54A-A0E9-D3ECFC6ADA51}" xr6:coauthVersionLast="47" xr6:coauthVersionMax="47" xr10:uidLastSave="{00000000-0000-0000-0000-000000000000}"/>
  <bookViews>
    <workbookView xWindow="200" yWindow="500" windowWidth="25180" windowHeight="12460" activeTab="3" xr2:uid="{00000000-000D-0000-FFFF-FFFF00000000}"/>
  </bookViews>
  <sheets>
    <sheet name="4A" sheetId="14" r:id="rId1"/>
    <sheet name="4B" sheetId="15" r:id="rId2"/>
    <sheet name="4C" sheetId="16" r:id="rId3"/>
    <sheet name="4D" sheetId="17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1" i="17" l="1"/>
  <c r="R20" i="17"/>
  <c r="R19" i="17"/>
  <c r="R18" i="17"/>
  <c r="R17" i="17"/>
  <c r="R16" i="17"/>
  <c r="R15" i="17"/>
  <c r="R14" i="17"/>
  <c r="R13" i="17"/>
  <c r="R12" i="17"/>
  <c r="R21" i="16"/>
  <c r="R20" i="16"/>
  <c r="R19" i="16"/>
  <c r="R18" i="16"/>
  <c r="R17" i="16"/>
  <c r="R16" i="16"/>
  <c r="R15" i="16"/>
  <c r="R14" i="16"/>
  <c r="R13" i="16"/>
  <c r="R12" i="16"/>
  <c r="R21" i="15"/>
  <c r="R20" i="15"/>
  <c r="R19" i="15"/>
  <c r="R18" i="15"/>
  <c r="R17" i="15"/>
  <c r="R16" i="15"/>
  <c r="R15" i="15"/>
  <c r="R14" i="15"/>
  <c r="R13" i="15"/>
  <c r="R12" i="15"/>
  <c r="R21" i="14"/>
  <c r="R20" i="14"/>
  <c r="R19" i="14"/>
  <c r="R18" i="14"/>
  <c r="R17" i="14"/>
  <c r="R16" i="14"/>
  <c r="R15" i="14"/>
  <c r="R14" i="14"/>
  <c r="R13" i="14"/>
  <c r="R12" i="14"/>
</calcChain>
</file>

<file path=xl/sharedStrings.xml><?xml version="1.0" encoding="utf-8"?>
<sst xmlns="http://schemas.openxmlformats.org/spreadsheetml/2006/main" count="1479" uniqueCount="95">
  <si>
    <t>Corso di Laurea Magistrale in MEDICINA e CHIRURGIA</t>
  </si>
  <si>
    <t>Insegnamento</t>
  </si>
  <si>
    <t>Docente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</si>
  <si>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</si>
  <si>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</si>
  <si>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</si>
  <si>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</si>
  <si>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</si>
  <si>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</si>
  <si>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</si>
  <si>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</si>
  <si>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</si>
  <si>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</si>
  <si>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</si>
  <si>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</si>
  <si>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lunedì</t>
  </si>
  <si>
    <t>martedì</t>
  </si>
  <si>
    <t>mercoledì</t>
  </si>
  <si>
    <t>giovedì</t>
  </si>
  <si>
    <t>venerdì</t>
  </si>
  <si>
    <t>sabato</t>
  </si>
  <si>
    <t>domenica</t>
  </si>
  <si>
    <t>17,00-18,00</t>
  </si>
  <si>
    <r>
      <t xml:space="preserve">Studenti immatricolati
A.A. </t>
    </r>
    <r>
      <rPr>
        <b/>
        <sz val="8"/>
        <color theme="1"/>
        <rFont val="Arial"/>
        <family val="2"/>
      </rPr>
      <t>2022/23</t>
    </r>
  </si>
  <si>
    <t>Cantarella G.</t>
  </si>
  <si>
    <t>18,00-19,00</t>
  </si>
  <si>
    <t>Farmacologia</t>
  </si>
  <si>
    <r>
      <rPr>
        <b/>
        <i/>
        <sz val="18"/>
        <color theme="1"/>
        <rFont val="Arial"/>
        <family val="2"/>
      </rPr>
      <t xml:space="preserve">IV anno - II semestre - </t>
    </r>
    <r>
      <rPr>
        <b/>
        <i/>
        <sz val="18"/>
        <color indexed="60"/>
        <rFont val="Arial"/>
        <family val="2"/>
      </rPr>
      <t xml:space="preserve">Canale A </t>
    </r>
    <r>
      <rPr>
        <b/>
        <i/>
        <sz val="18"/>
        <color indexed="10"/>
        <rFont val="Arial"/>
        <family val="2"/>
      </rPr>
      <t xml:space="preserve"> </t>
    </r>
  </si>
  <si>
    <r>
      <rPr>
        <b/>
        <sz val="8"/>
        <color theme="1"/>
        <rFont val="Arial"/>
        <family val="2"/>
      </rPr>
      <t>Patol. Sist. e Clin. 7
Mal. App. Urinario</t>
    </r>
    <r>
      <rPr>
        <sz val="8"/>
        <color theme="1"/>
        <rFont val="Arial"/>
        <family val="2"/>
      </rPr>
      <t xml:space="preserve">
(5 CFU)</t>
    </r>
  </si>
  <si>
    <r>
      <t>Malattie del Sistema Nervoso</t>
    </r>
    <r>
      <rPr>
        <sz val="8"/>
        <color theme="1"/>
        <rFont val="Arial"/>
        <family val="2"/>
      </rPr>
      <t xml:space="preserve">
(7 CFU)</t>
    </r>
  </si>
  <si>
    <r>
      <t xml:space="preserve">Psichiatria, Psicologia clinica  e Neurops. Infantile
</t>
    </r>
    <r>
      <rPr>
        <sz val="8"/>
        <color theme="1"/>
        <rFont val="Arial"/>
        <family val="2"/>
      </rPr>
      <t>(7 CFU)</t>
    </r>
  </si>
  <si>
    <r>
      <rPr>
        <b/>
        <sz val="8"/>
        <color theme="1"/>
        <rFont val="Arial"/>
        <family val="2"/>
      </rPr>
      <t>Farmacologia Clinica Indic. terapeutiche</t>
    </r>
    <r>
      <rPr>
        <sz val="8"/>
        <color theme="1"/>
        <rFont val="Arial"/>
        <family val="2"/>
      </rPr>
      <t xml:space="preserve">
(3 CFU)</t>
    </r>
  </si>
  <si>
    <r>
      <rPr>
        <b/>
        <sz val="8"/>
        <color theme="1"/>
        <rFont val="Arial"/>
        <family val="2"/>
      </rPr>
      <t xml:space="preserve">Anatomia Patologica </t>
    </r>
    <r>
      <rPr>
        <sz val="8"/>
        <color theme="1"/>
        <rFont val="Arial"/>
        <family val="2"/>
      </rPr>
      <t xml:space="preserve">
(5 CFU)</t>
    </r>
  </si>
  <si>
    <r>
      <rPr>
        <b/>
        <sz val="10"/>
        <color theme="1"/>
        <rFont val="Arial"/>
        <family val="2"/>
      </rPr>
      <t>Tirocinio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5 CFU
(100 ore)</t>
    </r>
  </si>
  <si>
    <r>
      <t>Nefrologia</t>
    </r>
    <r>
      <rPr>
        <sz val="8"/>
        <color theme="1"/>
        <rFont val="Arial"/>
        <family val="2"/>
      </rPr>
      <t xml:space="preserve">
(3 CFU)</t>
    </r>
  </si>
  <si>
    <r>
      <t>Urologia</t>
    </r>
    <r>
      <rPr>
        <sz val="8"/>
        <color theme="1"/>
        <rFont val="Arial"/>
        <family val="2"/>
      </rPr>
      <t xml:space="preserve">
(2 CFU)</t>
    </r>
  </si>
  <si>
    <r>
      <t>Neurologia</t>
    </r>
    <r>
      <rPr>
        <sz val="8"/>
        <color theme="1"/>
        <rFont val="Arial"/>
        <family val="2"/>
      </rPr>
      <t xml:space="preserve">
(4 CFU)</t>
    </r>
  </si>
  <si>
    <r>
      <t>Neurochirurgia</t>
    </r>
    <r>
      <rPr>
        <sz val="8"/>
        <color theme="1"/>
        <rFont val="Arial"/>
        <family val="2"/>
      </rPr>
      <t xml:space="preserve">
(2 CFU)</t>
    </r>
  </si>
  <si>
    <r>
      <rPr>
        <b/>
        <sz val="8"/>
        <color theme="1"/>
        <rFont val="Arial"/>
        <family val="2"/>
      </rPr>
      <t>Neuroradiologia</t>
    </r>
    <r>
      <rPr>
        <sz val="8"/>
        <color theme="1"/>
        <rFont val="Arial"/>
        <family val="2"/>
      </rPr>
      <t xml:space="preserve">
(1 CFU)</t>
    </r>
  </si>
  <si>
    <r>
      <t>Psichiatria</t>
    </r>
    <r>
      <rPr>
        <sz val="8"/>
        <color theme="1"/>
        <rFont val="Arial"/>
        <family val="2"/>
      </rPr>
      <t xml:space="preserve">
(4 CFU)</t>
    </r>
  </si>
  <si>
    <r>
      <t>Neurops. Inf.</t>
    </r>
    <r>
      <rPr>
        <sz val="8"/>
        <color theme="1"/>
        <rFont val="Arial"/>
        <family val="2"/>
      </rPr>
      <t xml:space="preserve">
(2 CFU)</t>
    </r>
  </si>
  <si>
    <t>Zanoli L.</t>
  </si>
  <si>
    <t>Morgia G.</t>
  </si>
  <si>
    <t>Zappia M.</t>
  </si>
  <si>
    <t>Barbagallo G.</t>
  </si>
  <si>
    <t>David E.</t>
  </si>
  <si>
    <t>Signorelli M.</t>
  </si>
  <si>
    <t>Rizzo R.</t>
  </si>
  <si>
    <t>Caponnetto P.</t>
  </si>
  <si>
    <t>Magro G.</t>
  </si>
  <si>
    <t>Nefrologia</t>
  </si>
  <si>
    <t>Anatomia Patol.</t>
  </si>
  <si>
    <t>Psicologia Clinica</t>
  </si>
  <si>
    <t>Neurochirurgia</t>
  </si>
  <si>
    <t>Urologia</t>
  </si>
  <si>
    <t>Psichiatria</t>
  </si>
  <si>
    <t>Neurologia</t>
  </si>
  <si>
    <t>NPI</t>
  </si>
  <si>
    <t>Neuroradiologia</t>
  </si>
  <si>
    <t xml:space="preserve">Farmacologia </t>
  </si>
  <si>
    <t>Anat. Patologica</t>
  </si>
  <si>
    <r>
      <rPr>
        <b/>
        <i/>
        <sz val="18"/>
        <color theme="1"/>
        <rFont val="Arial"/>
        <family val="2"/>
      </rPr>
      <t xml:space="preserve">IV anno - II semestre - </t>
    </r>
    <r>
      <rPr>
        <b/>
        <i/>
        <sz val="18"/>
        <color indexed="60"/>
        <rFont val="Arial"/>
        <family val="2"/>
      </rPr>
      <t xml:space="preserve">Canale B </t>
    </r>
    <r>
      <rPr>
        <b/>
        <i/>
        <sz val="18"/>
        <color indexed="10"/>
        <rFont val="Arial"/>
        <family val="2"/>
      </rPr>
      <t xml:space="preserve"> </t>
    </r>
  </si>
  <si>
    <t>Petralia A.</t>
  </si>
  <si>
    <t>Caltabiano R.</t>
  </si>
  <si>
    <r>
      <rPr>
        <b/>
        <i/>
        <sz val="18"/>
        <color theme="1"/>
        <rFont val="Arial"/>
        <family val="2"/>
      </rPr>
      <t>IV anno - II semestre -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indexed="60"/>
        <rFont val="Arial"/>
        <family val="2"/>
      </rPr>
      <t xml:space="preserve">Canale C </t>
    </r>
    <r>
      <rPr>
        <b/>
        <i/>
        <sz val="18"/>
        <color indexed="10"/>
        <rFont val="Arial"/>
        <family val="2"/>
      </rPr>
      <t xml:space="preserve"> </t>
    </r>
  </si>
  <si>
    <t>Cimino S.</t>
  </si>
  <si>
    <t>Patti F.</t>
  </si>
  <si>
    <t>Barone R.</t>
  </si>
  <si>
    <t>Sortino M. A.</t>
  </si>
  <si>
    <t>Salvatorelli L.</t>
  </si>
  <si>
    <r>
      <rPr>
        <b/>
        <i/>
        <sz val="18"/>
        <color theme="1"/>
        <rFont val="Arial"/>
        <family val="2"/>
      </rPr>
      <t xml:space="preserve">IV anno - II semestre - </t>
    </r>
    <r>
      <rPr>
        <b/>
        <i/>
        <sz val="18"/>
        <color indexed="60"/>
        <rFont val="Arial"/>
        <family val="2"/>
      </rPr>
      <t xml:space="preserve">Canale D </t>
    </r>
    <r>
      <rPr>
        <b/>
        <i/>
        <sz val="18"/>
        <color indexed="10"/>
        <rFont val="Arial"/>
        <family val="2"/>
      </rPr>
      <t xml:space="preserve"> </t>
    </r>
  </si>
  <si>
    <t>Russo G.I.</t>
  </si>
  <si>
    <t>Nicoletti A.</t>
  </si>
  <si>
    <t>Certo F.</t>
  </si>
  <si>
    <t>Bucolo C.</t>
  </si>
  <si>
    <t>Broggi G.</t>
  </si>
  <si>
    <t>Orario delle Lezioni - A.A. 2025/26</t>
  </si>
  <si>
    <t>Esami Sessione di aprile (1-11 aprile)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</si>
  <si>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</si>
  <si>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Mostile G.</t>
  </si>
  <si>
    <t>Concerto C.</t>
  </si>
  <si>
    <r>
      <t>Psicologia Clin.</t>
    </r>
    <r>
      <rPr>
        <sz val="8"/>
        <color theme="1"/>
        <rFont val="Arial"/>
        <family val="2"/>
      </rPr>
      <t xml:space="preserve">
(2 CFU)</t>
    </r>
  </si>
  <si>
    <t>Tipologia Attività</t>
  </si>
  <si>
    <t>Frontale in aula 22 ore
Integrative 25 ore</t>
  </si>
  <si>
    <t>Frontale in aula 14 ore</t>
  </si>
  <si>
    <t>Frontale in aula 7 ore</t>
  </si>
  <si>
    <t>Frontale in aula 29 ore
Integrative 25 ore</t>
  </si>
  <si>
    <t>Frontale in aula 36 ore
Integrative 25 ore</t>
  </si>
  <si>
    <t>Bernardini R.</t>
  </si>
  <si>
    <t>Aula A - Plesso didattico "A. Basile"</t>
  </si>
  <si>
    <t>Aula B - Plesso didattico "A. Basile"</t>
  </si>
  <si>
    <t xml:space="preserve">Università di Catania - Scuola "Facoltà di Medicina" </t>
  </si>
  <si>
    <t>PALIO D'ATENEO</t>
  </si>
  <si>
    <t>AULA NON DISPONIBILE</t>
  </si>
  <si>
    <t>Aula C - Plesso didattico "A. Basile"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</si>
</sst>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7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2060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i/>
      <sz val="1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B2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165" fontId="8" fillId="6" borderId="13" xfId="0" applyNumberFormat="1" applyFont="1" applyFill="1" applyBorder="1" applyAlignment="1">
      <alignment horizontal="center" vertical="center" wrapText="1"/>
    </xf>
    <xf numFmtId="165" fontId="8" fillId="6" borderId="22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1" fillId="0" borderId="0" xfId="0" applyFont="1"/>
    <xf numFmtId="0" fontId="1" fillId="5" borderId="0" xfId="0" applyFont="1" applyFill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14" borderId="24" xfId="0" applyFont="1" applyFill="1" applyBorder="1" applyAlignment="1">
      <alignment horizontal="center" vertical="center" wrapText="1"/>
    </xf>
    <xf numFmtId="0" fontId="8" fillId="15" borderId="24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8" fillId="0" borderId="22" xfId="0" applyFont="1" applyBorder="1" applyAlignment="1">
      <alignment vertical="center" wrapText="1"/>
    </xf>
    <xf numFmtId="165" fontId="8" fillId="11" borderId="13" xfId="0" applyNumberFormat="1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165" fontId="24" fillId="0" borderId="13" xfId="0" applyNumberFormat="1" applyFont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165" fontId="8" fillId="10" borderId="13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5" fontId="8" fillId="8" borderId="13" xfId="0" applyNumberFormat="1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left" vertical="center"/>
    </xf>
    <xf numFmtId="0" fontId="8" fillId="12" borderId="13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14" borderId="12" xfId="0" applyFont="1" applyFill="1" applyBorder="1" applyAlignment="1">
      <alignment horizontal="left" vertical="center" wrapText="1"/>
    </xf>
    <xf numFmtId="0" fontId="21" fillId="16" borderId="15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0" xfId="0" applyFont="1"/>
    <xf numFmtId="165" fontId="8" fillId="9" borderId="22" xfId="0" applyNumberFormat="1" applyFont="1" applyFill="1" applyBorder="1" applyAlignment="1">
      <alignment horizontal="center" vertical="center" wrapText="1"/>
    </xf>
    <xf numFmtId="165" fontId="8" fillId="9" borderId="13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5" fontId="8" fillId="16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/>
    <xf numFmtId="0" fontId="6" fillId="0" borderId="0" xfId="0" applyFont="1" applyAlignment="1">
      <alignment vertical="center" textRotation="9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2" fillId="0" borderId="14" xfId="0" applyFont="1" applyBorder="1" applyAlignment="1">
      <alignment vertical="center" wrapText="1"/>
    </xf>
    <xf numFmtId="0" fontId="0" fillId="0" borderId="14" xfId="0" applyBorder="1"/>
    <xf numFmtId="0" fontId="18" fillId="0" borderId="10" xfId="0" applyFont="1" applyBorder="1" applyAlignment="1">
      <alignment vertical="center" wrapText="1"/>
    </xf>
    <xf numFmtId="165" fontId="8" fillId="8" borderId="1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24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64" fontId="9" fillId="8" borderId="23" xfId="0" applyNumberFormat="1" applyFont="1" applyFill="1" applyBorder="1" applyAlignment="1">
      <alignment horizontal="center" vertical="center" wrapText="1"/>
    </xf>
    <xf numFmtId="164" fontId="7" fillId="8" borderId="23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165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/>
    </xf>
    <xf numFmtId="0" fontId="25" fillId="7" borderId="12" xfId="0" applyFont="1" applyFill="1" applyBorder="1" applyAlignment="1">
      <alignment horizontal="left" vertical="center" wrapText="1"/>
    </xf>
    <xf numFmtId="0" fontId="22" fillId="9" borderId="12" xfId="0" applyFont="1" applyFill="1" applyBorder="1" applyAlignment="1">
      <alignment horizontal="left" vertical="center"/>
    </xf>
    <xf numFmtId="0" fontId="22" fillId="16" borderId="15" xfId="0" applyFont="1" applyFill="1" applyBorder="1" applyAlignment="1">
      <alignment horizontal="left" vertical="center"/>
    </xf>
    <xf numFmtId="0" fontId="22" fillId="12" borderId="12" xfId="0" applyFont="1" applyFill="1" applyBorder="1" applyAlignment="1">
      <alignment horizontal="left" vertical="center"/>
    </xf>
    <xf numFmtId="0" fontId="22" fillId="11" borderId="12" xfId="0" applyFont="1" applyFill="1" applyBorder="1" applyAlignment="1">
      <alignment horizontal="left" vertical="center"/>
    </xf>
    <xf numFmtId="165" fontId="25" fillId="10" borderId="12" xfId="0" applyNumberFormat="1" applyFont="1" applyFill="1" applyBorder="1" applyAlignment="1">
      <alignment horizontal="left" vertical="center" wrapText="1"/>
    </xf>
    <xf numFmtId="165" fontId="25" fillId="8" borderId="12" xfId="0" applyNumberFormat="1" applyFont="1" applyFill="1" applyBorder="1" applyAlignment="1">
      <alignment horizontal="left" vertical="center" wrapText="1"/>
    </xf>
    <xf numFmtId="164" fontId="7" fillId="8" borderId="39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center" vertical="center" wrapText="1"/>
    </xf>
    <xf numFmtId="165" fontId="8" fillId="6" borderId="10" xfId="0" applyNumberFormat="1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  <xf numFmtId="165" fontId="8" fillId="11" borderId="10" xfId="0" applyNumberFormat="1" applyFont="1" applyFill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164" fontId="5" fillId="8" borderId="23" xfId="0" applyNumberFormat="1" applyFont="1" applyFill="1" applyBorder="1" applyAlignment="1">
      <alignment horizontal="center" vertical="center" wrapText="1"/>
    </xf>
    <xf numFmtId="164" fontId="5" fillId="8" borderId="26" xfId="0" applyNumberFormat="1" applyFont="1" applyFill="1" applyBorder="1" applyAlignment="1">
      <alignment horizontal="center" vertical="center" wrapText="1"/>
    </xf>
    <xf numFmtId="165" fontId="8" fillId="9" borderId="10" xfId="0" applyNumberFormat="1" applyFont="1" applyFill="1" applyBorder="1" applyAlignment="1">
      <alignment horizontal="center" vertical="center" wrapText="1"/>
    </xf>
    <xf numFmtId="165" fontId="8" fillId="6" borderId="12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164" fontId="7" fillId="8" borderId="26" xfId="0" applyNumberFormat="1" applyFont="1" applyFill="1" applyBorder="1" applyAlignment="1">
      <alignment horizontal="center" vertical="center" wrapText="1"/>
    </xf>
    <xf numFmtId="165" fontId="8" fillId="9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5" fontId="8" fillId="9" borderId="12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5" fontId="8" fillId="9" borderId="28" xfId="0" applyNumberFormat="1" applyFont="1" applyFill="1" applyBorder="1" applyAlignment="1">
      <alignment horizontal="center" vertical="center" wrapText="1"/>
    </xf>
    <xf numFmtId="165" fontId="8" fillId="9" borderId="24" xfId="0" applyNumberFormat="1" applyFont="1" applyFill="1" applyBorder="1" applyAlignment="1">
      <alignment horizontal="center" vertical="center" wrapText="1"/>
    </xf>
    <xf numFmtId="165" fontId="8" fillId="11" borderId="24" xfId="0" applyNumberFormat="1" applyFont="1" applyFill="1" applyBorder="1" applyAlignment="1">
      <alignment horizontal="center" vertical="center" wrapText="1"/>
    </xf>
    <xf numFmtId="164" fontId="5" fillId="8" borderId="27" xfId="0" applyNumberFormat="1" applyFont="1" applyFill="1" applyBorder="1" applyAlignment="1">
      <alignment horizontal="center" vertical="center" wrapText="1"/>
    </xf>
    <xf numFmtId="165" fontId="8" fillId="16" borderId="12" xfId="0" applyNumberFormat="1" applyFont="1" applyFill="1" applyBorder="1" applyAlignment="1">
      <alignment horizontal="center" vertical="center" wrapText="1"/>
    </xf>
    <xf numFmtId="165" fontId="24" fillId="0" borderId="28" xfId="0" applyNumberFormat="1" applyFont="1" applyBorder="1" applyAlignment="1">
      <alignment horizontal="center" vertical="center" wrapText="1"/>
    </xf>
    <xf numFmtId="165" fontId="8" fillId="3" borderId="24" xfId="0" applyNumberFormat="1" applyFont="1" applyFill="1" applyBorder="1" applyAlignment="1">
      <alignment horizontal="center" vertical="center" wrapText="1"/>
    </xf>
    <xf numFmtId="165" fontId="8" fillId="10" borderId="24" xfId="0" applyNumberFormat="1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8" borderId="12" xfId="0" applyNumberFormat="1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165" fontId="8" fillId="10" borderId="12" xfId="0" applyNumberFormat="1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5" fontId="8" fillId="16" borderId="9" xfId="0" applyNumberFormat="1" applyFont="1" applyFill="1" applyBorder="1" applyAlignment="1">
      <alignment horizontal="center" vertical="center" wrapText="1"/>
    </xf>
    <xf numFmtId="165" fontId="8" fillId="16" borderId="10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24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165" fontId="8" fillId="16" borderId="24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/>
    <xf numFmtId="0" fontId="17" fillId="0" borderId="14" xfId="0" applyFont="1" applyBorder="1" applyAlignment="1">
      <alignment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8" borderId="13" xfId="0" applyFont="1" applyFill="1" applyBorder="1" applyAlignment="1">
      <alignment horizontal="center" vertical="center" wrapText="1"/>
    </xf>
    <xf numFmtId="0" fontId="17" fillId="18" borderId="14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18" fillId="17" borderId="12" xfId="0" applyFont="1" applyFill="1" applyBorder="1" applyAlignment="1">
      <alignment horizontal="center" vertical="center" wrapText="1"/>
    </xf>
    <xf numFmtId="0" fontId="18" fillId="17" borderId="13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18" fillId="17" borderId="2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165" fontId="11" fillId="8" borderId="2" xfId="0" applyNumberFormat="1" applyFont="1" applyFill="1" applyBorder="1" applyAlignment="1">
      <alignment horizontal="center" vertical="center" wrapText="1"/>
    </xf>
    <xf numFmtId="165" fontId="11" fillId="8" borderId="0" xfId="0" applyNumberFormat="1" applyFont="1" applyFill="1" applyAlignment="1">
      <alignment horizontal="center" vertical="center" wrapText="1"/>
    </xf>
    <xf numFmtId="165" fontId="11" fillId="8" borderId="5" xfId="0" applyNumberFormat="1" applyFont="1" applyFill="1" applyBorder="1" applyAlignment="1">
      <alignment horizontal="center" vertical="center" wrapText="1"/>
    </xf>
    <xf numFmtId="165" fontId="11" fillId="8" borderId="30" xfId="0" applyNumberFormat="1" applyFont="1" applyFill="1" applyBorder="1" applyAlignment="1">
      <alignment horizontal="center" vertical="center" wrapText="1"/>
    </xf>
    <xf numFmtId="165" fontId="11" fillId="8" borderId="31" xfId="0" applyNumberFormat="1" applyFont="1" applyFill="1" applyBorder="1" applyAlignment="1">
      <alignment horizontal="center" vertical="center" wrapText="1"/>
    </xf>
    <xf numFmtId="165" fontId="11" fillId="8" borderId="32" xfId="0" applyNumberFormat="1" applyFont="1" applyFill="1" applyBorder="1" applyAlignment="1">
      <alignment horizontal="center" vertical="center" wrapText="1"/>
    </xf>
    <xf numFmtId="0" fontId="17" fillId="18" borderId="15" xfId="0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horizontal="center" vertical="center" wrapText="1"/>
    </xf>
    <xf numFmtId="0" fontId="17" fillId="18" borderId="1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7" fillId="18" borderId="9" xfId="0" applyFont="1" applyFill="1" applyBorder="1" applyAlignment="1">
      <alignment horizontal="center" vertical="center" wrapText="1"/>
    </xf>
    <xf numFmtId="0" fontId="17" fillId="18" borderId="10" xfId="0" applyFont="1" applyFill="1" applyBorder="1" applyAlignment="1">
      <alignment horizontal="center" vertical="center" wrapText="1"/>
    </xf>
    <xf numFmtId="0" fontId="17" fillId="18" borderId="11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18" fillId="17" borderId="28" xfId="0" applyFont="1" applyFill="1" applyBorder="1" applyAlignment="1">
      <alignment horizontal="center" vertical="center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17" fillId="18" borderId="40" xfId="0" applyFont="1" applyFill="1" applyBorder="1" applyAlignment="1">
      <alignment horizontal="center" vertical="center" wrapText="1"/>
    </xf>
    <xf numFmtId="0" fontId="17" fillId="18" borderId="41" xfId="0" applyFont="1" applyFill="1" applyBorder="1" applyAlignment="1">
      <alignment horizontal="center" vertical="center" wrapText="1"/>
    </xf>
    <xf numFmtId="0" fontId="17" fillId="18" borderId="42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0" xfId="0" applyFont="1" applyFill="1" applyAlignment="1">
      <alignment horizontal="center" vertical="center" wrapText="1"/>
    </xf>
    <xf numFmtId="0" fontId="17" fillId="18" borderId="5" xfId="0" applyFont="1" applyFill="1" applyBorder="1" applyAlignment="1">
      <alignment horizontal="center" vertical="center" wrapText="1"/>
    </xf>
    <xf numFmtId="0" fontId="17" fillId="18" borderId="43" xfId="0" applyFont="1" applyFill="1" applyBorder="1" applyAlignment="1">
      <alignment horizontal="center" vertical="center" wrapText="1"/>
    </xf>
    <xf numFmtId="0" fontId="17" fillId="18" borderId="44" xfId="0" applyFont="1" applyFill="1" applyBorder="1" applyAlignment="1">
      <alignment horizontal="center" vertical="center" wrapText="1"/>
    </xf>
    <xf numFmtId="0" fontId="17" fillId="18" borderId="45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72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B2FF"/>
      <color rgb="FFCCC5FF"/>
      <color rgb="FFE9CFDE"/>
      <color rgb="FFED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S815"/>
  <sheetViews>
    <sheetView zoomScale="83" zoomScaleNormal="83" zoomScalePageLayoutView="110" workbookViewId="0"/>
  </sheetViews>
  <sheetFormatPr baseColWidth="10" defaultColWidth="8.83203125" defaultRowHeight="13" x14ac:dyDescent="0.15"/>
  <cols>
    <col min="2" max="8" width="15.83203125" style="1" customWidth="1"/>
    <col min="9" max="11" width="15.83203125" style="14" customWidth="1"/>
    <col min="12" max="13" width="15.83203125" style="1" customWidth="1"/>
    <col min="14" max="14" width="15.83203125" customWidth="1"/>
    <col min="15" max="15" width="8.83203125" customWidth="1"/>
    <col min="16" max="16" width="15.83203125" customWidth="1"/>
    <col min="17" max="18" width="12.83203125" customWidth="1"/>
  </cols>
  <sheetData>
    <row r="1" spans="2:18" ht="14" thickBot="1" x14ac:dyDescent="0.2">
      <c r="I1" s="1"/>
      <c r="J1" s="1"/>
      <c r="K1" s="1"/>
    </row>
    <row r="2" spans="2:18" ht="25.25" customHeight="1" x14ac:dyDescent="0.15">
      <c r="B2" s="170" t="s">
        <v>91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8" ht="25.25" customHeight="1" x14ac:dyDescent="0.15">
      <c r="B3" s="173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8" ht="25.25" customHeight="1" thickBot="1" x14ac:dyDescent="0.2">
      <c r="B4" s="176" t="s">
        <v>76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8" ht="35" customHeight="1" thickBot="1" x14ac:dyDescent="0.2">
      <c r="B5" s="179" t="s">
        <v>27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8" ht="35" customHeight="1" x14ac:dyDescent="0.15">
      <c r="B6" s="182" t="s">
        <v>1</v>
      </c>
      <c r="C6" s="184" t="s">
        <v>28</v>
      </c>
      <c r="D6" s="184"/>
      <c r="E6" s="185" t="s">
        <v>29</v>
      </c>
      <c r="F6" s="185"/>
      <c r="G6" s="185"/>
      <c r="H6" s="186" t="s">
        <v>30</v>
      </c>
      <c r="I6" s="186"/>
      <c r="J6" s="186"/>
      <c r="K6" s="187" t="s">
        <v>31</v>
      </c>
      <c r="L6" s="189" t="s">
        <v>32</v>
      </c>
      <c r="M6" s="191" t="s">
        <v>33</v>
      </c>
      <c r="N6" s="156" t="s">
        <v>23</v>
      </c>
    </row>
    <row r="7" spans="2:18" ht="35" customHeight="1" x14ac:dyDescent="0.15">
      <c r="B7" s="183"/>
      <c r="C7" s="12" t="s">
        <v>34</v>
      </c>
      <c r="D7" s="18" t="s">
        <v>35</v>
      </c>
      <c r="E7" s="19" t="s">
        <v>36</v>
      </c>
      <c r="F7" s="20" t="s">
        <v>37</v>
      </c>
      <c r="G7" s="21" t="s">
        <v>38</v>
      </c>
      <c r="H7" s="22" t="s">
        <v>39</v>
      </c>
      <c r="I7" s="23" t="s">
        <v>40</v>
      </c>
      <c r="J7" s="24" t="s">
        <v>81</v>
      </c>
      <c r="K7" s="188"/>
      <c r="L7" s="190"/>
      <c r="M7" s="192"/>
      <c r="N7" s="157"/>
    </row>
    <row r="8" spans="2:18" ht="35" customHeight="1" x14ac:dyDescent="0.15">
      <c r="B8" s="54" t="s">
        <v>2</v>
      </c>
      <c r="C8" s="10" t="s">
        <v>41</v>
      </c>
      <c r="D8" s="10" t="s">
        <v>42</v>
      </c>
      <c r="E8" s="10" t="s">
        <v>43</v>
      </c>
      <c r="F8" s="10" t="s">
        <v>44</v>
      </c>
      <c r="G8" s="10" t="s">
        <v>45</v>
      </c>
      <c r="H8" s="10" t="s">
        <v>46</v>
      </c>
      <c r="I8" s="10" t="s">
        <v>47</v>
      </c>
      <c r="J8" s="10" t="s">
        <v>48</v>
      </c>
      <c r="K8" s="10" t="s">
        <v>88</v>
      </c>
      <c r="L8" s="10" t="s">
        <v>49</v>
      </c>
      <c r="M8" s="192"/>
      <c r="N8" s="157"/>
    </row>
    <row r="9" spans="2:18" ht="35" customHeight="1" x14ac:dyDescent="0.15">
      <c r="B9" s="194" t="s">
        <v>82</v>
      </c>
      <c r="C9" s="206" t="s">
        <v>83</v>
      </c>
      <c r="D9" s="206" t="s">
        <v>84</v>
      </c>
      <c r="E9" s="206" t="s">
        <v>86</v>
      </c>
      <c r="F9" s="206" t="s">
        <v>84</v>
      </c>
      <c r="G9" s="206" t="s">
        <v>85</v>
      </c>
      <c r="H9" s="206" t="s">
        <v>86</v>
      </c>
      <c r="I9" s="206" t="s">
        <v>84</v>
      </c>
      <c r="J9" s="206" t="s">
        <v>84</v>
      </c>
      <c r="K9" s="206" t="s">
        <v>83</v>
      </c>
      <c r="L9" s="206" t="s">
        <v>87</v>
      </c>
      <c r="M9" s="192"/>
      <c r="N9" s="157"/>
    </row>
    <row r="10" spans="2:18" ht="35" customHeight="1" thickBot="1" x14ac:dyDescent="0.2">
      <c r="B10" s="195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193"/>
      <c r="N10" s="158"/>
    </row>
    <row r="11" spans="2:18" ht="35" customHeight="1" thickBot="1" x14ac:dyDescent="0.2">
      <c r="B11" s="165" t="s">
        <v>89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  <c r="P11" s="27"/>
      <c r="Q11" s="105" t="s">
        <v>3</v>
      </c>
      <c r="R11" s="106" t="s">
        <v>4</v>
      </c>
    </row>
    <row r="12" spans="2:18" ht="25.25" customHeight="1" thickBot="1" x14ac:dyDescent="0.2">
      <c r="B12" s="168" t="s">
        <v>5</v>
      </c>
      <c r="C12" s="169"/>
      <c r="D12" s="91" t="s">
        <v>6</v>
      </c>
      <c r="E12" s="91" t="s">
        <v>7</v>
      </c>
      <c r="F12" s="91" t="s">
        <v>8</v>
      </c>
      <c r="G12" s="91" t="s">
        <v>9</v>
      </c>
      <c r="H12" s="91" t="s">
        <v>10</v>
      </c>
      <c r="I12" s="91" t="s">
        <v>11</v>
      </c>
      <c r="J12" s="91" t="s">
        <v>12</v>
      </c>
      <c r="K12" s="91" t="s">
        <v>13</v>
      </c>
      <c r="L12" s="91" t="s">
        <v>14</v>
      </c>
      <c r="M12" s="91" t="s">
        <v>22</v>
      </c>
      <c r="N12" s="92" t="s">
        <v>25</v>
      </c>
      <c r="P12" s="89" t="s">
        <v>50</v>
      </c>
      <c r="Q12" s="30">
        <v>22</v>
      </c>
      <c r="R12" s="31">
        <f>COUNTIF(B12:N103,"Nefrologia")</f>
        <v>22</v>
      </c>
    </row>
    <row r="13" spans="2:18" ht="25.25" customHeight="1" x14ac:dyDescent="0.15">
      <c r="B13" s="6" t="s">
        <v>15</v>
      </c>
      <c r="C13" s="90">
        <v>46083</v>
      </c>
      <c r="D13" s="94"/>
      <c r="E13" s="95" t="s">
        <v>51</v>
      </c>
      <c r="F13" s="95" t="s">
        <v>51</v>
      </c>
      <c r="G13" s="96" t="s">
        <v>52</v>
      </c>
      <c r="H13" s="96" t="s">
        <v>52</v>
      </c>
      <c r="I13" s="96" t="s">
        <v>52</v>
      </c>
      <c r="J13" s="63"/>
      <c r="K13" s="97" t="s">
        <v>53</v>
      </c>
      <c r="L13" s="97" t="s">
        <v>53</v>
      </c>
      <c r="M13" s="97" t="s">
        <v>53</v>
      </c>
      <c r="N13" s="65"/>
      <c r="P13" s="88" t="s">
        <v>54</v>
      </c>
      <c r="Q13" s="30">
        <v>14</v>
      </c>
      <c r="R13" s="31">
        <f>COUNTIF(B12:N103,"Urologia")</f>
        <v>14</v>
      </c>
    </row>
    <row r="14" spans="2:18" ht="25.25" customHeight="1" x14ac:dyDescent="0.15">
      <c r="B14" s="3" t="s">
        <v>16</v>
      </c>
      <c r="C14" s="74">
        <v>46084</v>
      </c>
      <c r="D14" s="98"/>
      <c r="E14" s="36" t="s">
        <v>26</v>
      </c>
      <c r="F14" s="36" t="s">
        <v>26</v>
      </c>
      <c r="G14" s="37" t="s">
        <v>55</v>
      </c>
      <c r="H14" s="37" t="s">
        <v>55</v>
      </c>
      <c r="I14" s="37" t="s">
        <v>55</v>
      </c>
      <c r="J14" s="38"/>
      <c r="K14" s="39" t="s">
        <v>54</v>
      </c>
      <c r="L14" s="39" t="s">
        <v>54</v>
      </c>
      <c r="M14" s="39" t="s">
        <v>54</v>
      </c>
      <c r="N14" s="40"/>
      <c r="P14" s="84" t="s">
        <v>56</v>
      </c>
      <c r="Q14" s="30">
        <v>29</v>
      </c>
      <c r="R14" s="31">
        <f>COUNTIF(B12:N103,"Neurologia")</f>
        <v>29</v>
      </c>
    </row>
    <row r="15" spans="2:18" ht="25.25" customHeight="1" x14ac:dyDescent="0.15">
      <c r="B15" s="3" t="s">
        <v>17</v>
      </c>
      <c r="C15" s="74">
        <v>46085</v>
      </c>
      <c r="D15" s="99"/>
      <c r="E15" s="8" t="s">
        <v>51</v>
      </c>
      <c r="F15" s="8" t="s">
        <v>51</v>
      </c>
      <c r="G15" s="93" t="s">
        <v>52</v>
      </c>
      <c r="H15" s="93" t="s">
        <v>52</v>
      </c>
      <c r="I15" s="93" t="s">
        <v>52</v>
      </c>
      <c r="J15" s="38"/>
      <c r="K15" s="39" t="s">
        <v>54</v>
      </c>
      <c r="L15" s="39" t="s">
        <v>54</v>
      </c>
      <c r="M15" s="39" t="s">
        <v>54</v>
      </c>
      <c r="N15" s="40"/>
      <c r="P15" s="87" t="s">
        <v>53</v>
      </c>
      <c r="Q15" s="30">
        <v>14</v>
      </c>
      <c r="R15" s="31">
        <f>COUNTIF(B13:N103, "Neurochirurgia")</f>
        <v>14</v>
      </c>
    </row>
    <row r="16" spans="2:18" ht="25.25" customHeight="1" x14ac:dyDescent="0.15">
      <c r="B16" s="3" t="s">
        <v>18</v>
      </c>
      <c r="C16" s="74">
        <v>46086</v>
      </c>
      <c r="D16" s="98"/>
      <c r="E16" s="36" t="s">
        <v>26</v>
      </c>
      <c r="F16" s="36" t="s">
        <v>26</v>
      </c>
      <c r="G16" s="37" t="s">
        <v>55</v>
      </c>
      <c r="H16" s="37" t="s">
        <v>55</v>
      </c>
      <c r="I16" s="37" t="s">
        <v>55</v>
      </c>
      <c r="J16" s="38"/>
      <c r="K16" s="43" t="s">
        <v>50</v>
      </c>
      <c r="L16" s="43" t="s">
        <v>50</v>
      </c>
      <c r="M16" s="43" t="s">
        <v>50</v>
      </c>
      <c r="N16" s="40"/>
      <c r="P16" s="86" t="s">
        <v>58</v>
      </c>
      <c r="Q16" s="30">
        <v>7</v>
      </c>
      <c r="R16" s="31">
        <f>COUNTIF(B12:N103,"Neuroradiologia")</f>
        <v>7</v>
      </c>
    </row>
    <row r="17" spans="2:18" ht="25.25" customHeight="1" x14ac:dyDescent="0.15">
      <c r="B17" s="3" t="s">
        <v>19</v>
      </c>
      <c r="C17" s="74">
        <v>46087</v>
      </c>
      <c r="D17" s="99"/>
      <c r="E17" s="8" t="s">
        <v>51</v>
      </c>
      <c r="F17" s="8" t="s">
        <v>51</v>
      </c>
      <c r="G17" s="93" t="s">
        <v>52</v>
      </c>
      <c r="H17" s="93" t="s">
        <v>52</v>
      </c>
      <c r="I17" s="93" t="s">
        <v>52</v>
      </c>
      <c r="J17" s="38"/>
      <c r="K17" s="33" t="s">
        <v>53</v>
      </c>
      <c r="L17" s="33" t="s">
        <v>53</v>
      </c>
      <c r="M17" s="33" t="s">
        <v>53</v>
      </c>
      <c r="N17" s="40"/>
      <c r="P17" s="83" t="s">
        <v>55</v>
      </c>
      <c r="Q17" s="30">
        <v>29</v>
      </c>
      <c r="R17" s="31">
        <f>COUNTIF(B12:N103,"Psichiatria")</f>
        <v>29</v>
      </c>
    </row>
    <row r="18" spans="2:18" ht="25.25" customHeight="1" x14ac:dyDescent="0.15">
      <c r="B18" s="4" t="s">
        <v>20</v>
      </c>
      <c r="C18" s="73">
        <v>46088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P18" s="47" t="s">
        <v>57</v>
      </c>
      <c r="Q18" s="30">
        <v>14</v>
      </c>
      <c r="R18" s="31">
        <f>COUNTIF(B12:N103,"NPI")</f>
        <v>14</v>
      </c>
    </row>
    <row r="19" spans="2:18" ht="25.25" customHeight="1" x14ac:dyDescent="0.15">
      <c r="B19" s="4" t="s">
        <v>21</v>
      </c>
      <c r="C19" s="73">
        <v>46089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P19" s="81" t="s">
        <v>52</v>
      </c>
      <c r="Q19" s="30">
        <v>14</v>
      </c>
      <c r="R19" s="31">
        <f>COUNTIF(B12:N103,"Psicologia clinica")</f>
        <v>14</v>
      </c>
    </row>
    <row r="20" spans="2:18" ht="25.25" customHeight="1" x14ac:dyDescent="0.15">
      <c r="B20" s="3" t="s">
        <v>15</v>
      </c>
      <c r="C20" s="74">
        <v>46090</v>
      </c>
      <c r="D20" s="147" t="s">
        <v>93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P20" s="82" t="s">
        <v>59</v>
      </c>
      <c r="Q20" s="30">
        <v>22</v>
      </c>
      <c r="R20" s="31">
        <f>COUNTIF(B12:N103,"Farmacologia")</f>
        <v>22</v>
      </c>
    </row>
    <row r="21" spans="2:18" ht="25.25" customHeight="1" thickBot="1" x14ac:dyDescent="0.2">
      <c r="B21" s="3" t="s">
        <v>16</v>
      </c>
      <c r="C21" s="74">
        <v>46091</v>
      </c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9"/>
      <c r="P21" s="85" t="s">
        <v>60</v>
      </c>
      <c r="Q21" s="49">
        <v>36</v>
      </c>
      <c r="R21" s="50">
        <f>COUNTIF(B13:N104,"Anatomia Patol.")</f>
        <v>36</v>
      </c>
    </row>
    <row r="22" spans="2:18" ht="25.25" customHeight="1" x14ac:dyDescent="0.15">
      <c r="B22" s="3" t="s">
        <v>17</v>
      </c>
      <c r="C22" s="74">
        <v>46092</v>
      </c>
      <c r="D22" s="147"/>
      <c r="E22" s="148"/>
      <c r="F22" s="148"/>
      <c r="G22" s="148"/>
      <c r="H22" s="148"/>
      <c r="I22" s="148"/>
      <c r="J22" s="148"/>
      <c r="K22" s="148"/>
      <c r="L22" s="148"/>
      <c r="M22" s="148"/>
      <c r="N22" s="149"/>
      <c r="P22" s="51"/>
      <c r="Q22" s="51"/>
      <c r="R22" s="51"/>
    </row>
    <row r="23" spans="2:18" ht="25.25" customHeight="1" x14ac:dyDescent="0.15">
      <c r="B23" s="3" t="s">
        <v>18</v>
      </c>
      <c r="C23" s="74">
        <v>46093</v>
      </c>
      <c r="D23" s="147"/>
      <c r="E23" s="148"/>
      <c r="F23" s="148"/>
      <c r="G23" s="148"/>
      <c r="H23" s="148"/>
      <c r="I23" s="148"/>
      <c r="J23" s="148"/>
      <c r="K23" s="148"/>
      <c r="L23" s="148"/>
      <c r="M23" s="148"/>
      <c r="N23" s="149"/>
      <c r="P23" s="51"/>
      <c r="Q23" s="51"/>
      <c r="R23" s="51"/>
    </row>
    <row r="24" spans="2:18" ht="25.25" customHeight="1" x14ac:dyDescent="0.15">
      <c r="B24" s="3" t="s">
        <v>19</v>
      </c>
      <c r="C24" s="74">
        <v>46094</v>
      </c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P24" s="51"/>
      <c r="Q24" s="51"/>
      <c r="R24" s="51"/>
    </row>
    <row r="25" spans="2:18" ht="25.25" customHeight="1" x14ac:dyDescent="0.15">
      <c r="B25" s="4" t="s">
        <v>20</v>
      </c>
      <c r="C25" s="73">
        <v>46095</v>
      </c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1"/>
      <c r="P25" s="51"/>
      <c r="Q25" s="51"/>
      <c r="R25" s="51"/>
    </row>
    <row r="26" spans="2:18" ht="25.25" customHeight="1" x14ac:dyDescent="0.15">
      <c r="B26" s="4" t="s">
        <v>21</v>
      </c>
      <c r="C26" s="73">
        <v>46096</v>
      </c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2:18" ht="25.25" customHeight="1" x14ac:dyDescent="0.15">
      <c r="B27" s="3" t="s">
        <v>15</v>
      </c>
      <c r="C27" s="74">
        <v>46097</v>
      </c>
      <c r="D27" s="98"/>
      <c r="E27" s="8" t="s">
        <v>51</v>
      </c>
      <c r="F27" s="8" t="s">
        <v>51</v>
      </c>
      <c r="G27" s="93" t="s">
        <v>52</v>
      </c>
      <c r="H27" s="93" t="s">
        <v>52</v>
      </c>
      <c r="I27" s="93" t="s">
        <v>52</v>
      </c>
      <c r="J27" s="38"/>
      <c r="K27" s="33" t="s">
        <v>53</v>
      </c>
      <c r="L27" s="33" t="s">
        <v>53</v>
      </c>
      <c r="M27" s="33" t="s">
        <v>53</v>
      </c>
      <c r="N27" s="40"/>
    </row>
    <row r="28" spans="2:18" ht="25.25" customHeight="1" x14ac:dyDescent="0.15">
      <c r="B28" s="3" t="s">
        <v>16</v>
      </c>
      <c r="C28" s="74">
        <v>46098</v>
      </c>
      <c r="D28" s="98"/>
      <c r="E28" s="36" t="s">
        <v>26</v>
      </c>
      <c r="F28" s="36" t="s">
        <v>26</v>
      </c>
      <c r="G28" s="37" t="s">
        <v>55</v>
      </c>
      <c r="H28" s="37" t="s">
        <v>55</v>
      </c>
      <c r="I28" s="37" t="s">
        <v>55</v>
      </c>
      <c r="J28" s="38"/>
      <c r="K28" s="39" t="s">
        <v>54</v>
      </c>
      <c r="L28" s="39" t="s">
        <v>54</v>
      </c>
      <c r="M28" s="39" t="s">
        <v>54</v>
      </c>
      <c r="N28" s="40"/>
    </row>
    <row r="29" spans="2:18" ht="25.25" customHeight="1" x14ac:dyDescent="0.15">
      <c r="B29" s="3" t="s">
        <v>17</v>
      </c>
      <c r="C29" s="74">
        <v>46099</v>
      </c>
      <c r="D29" s="99"/>
      <c r="E29" s="8" t="s">
        <v>51</v>
      </c>
      <c r="F29" s="8" t="s">
        <v>51</v>
      </c>
      <c r="G29" s="8" t="s">
        <v>51</v>
      </c>
      <c r="H29" s="38"/>
      <c r="I29" s="38"/>
      <c r="J29" s="38"/>
      <c r="K29" s="39" t="s">
        <v>54</v>
      </c>
      <c r="L29" s="39" t="s">
        <v>54</v>
      </c>
      <c r="M29" s="39" t="s">
        <v>54</v>
      </c>
      <c r="N29" s="40"/>
    </row>
    <row r="30" spans="2:18" ht="25.25" customHeight="1" x14ac:dyDescent="0.15">
      <c r="B30" s="3" t="s">
        <v>18</v>
      </c>
      <c r="C30" s="74">
        <v>46100</v>
      </c>
      <c r="D30" s="98"/>
      <c r="E30" s="36" t="s">
        <v>26</v>
      </c>
      <c r="F30" s="36" t="s">
        <v>26</v>
      </c>
      <c r="G30" s="37" t="s">
        <v>55</v>
      </c>
      <c r="H30" s="37" t="s">
        <v>55</v>
      </c>
      <c r="I30" s="37" t="s">
        <v>55</v>
      </c>
      <c r="J30" s="38"/>
      <c r="K30" s="43" t="s">
        <v>50</v>
      </c>
      <c r="L30" s="43" t="s">
        <v>50</v>
      </c>
      <c r="M30" s="43" t="s">
        <v>50</v>
      </c>
      <c r="N30" s="40"/>
    </row>
    <row r="31" spans="2:18" ht="25.25" customHeight="1" x14ac:dyDescent="0.15">
      <c r="B31" s="3" t="s">
        <v>19</v>
      </c>
      <c r="C31" s="74">
        <v>46101</v>
      </c>
      <c r="D31" s="99"/>
      <c r="E31" s="8" t="s">
        <v>51</v>
      </c>
      <c r="F31" s="8" t="s">
        <v>51</v>
      </c>
      <c r="G31" s="8" t="s">
        <v>51</v>
      </c>
      <c r="H31" s="93" t="s">
        <v>52</v>
      </c>
      <c r="I31" s="93" t="s">
        <v>52</v>
      </c>
      <c r="J31" s="38"/>
      <c r="K31" s="33" t="s">
        <v>53</v>
      </c>
      <c r="L31" s="33" t="s">
        <v>53</v>
      </c>
      <c r="M31" s="33" t="s">
        <v>53</v>
      </c>
      <c r="N31" s="40"/>
    </row>
    <row r="32" spans="2:18" ht="25.25" customHeight="1" x14ac:dyDescent="0.15">
      <c r="B32" s="4" t="s">
        <v>20</v>
      </c>
      <c r="C32" s="73">
        <v>46102</v>
      </c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1"/>
    </row>
    <row r="33" spans="2:14" ht="25.25" customHeight="1" x14ac:dyDescent="0.15">
      <c r="B33" s="4" t="s">
        <v>21</v>
      </c>
      <c r="C33" s="73">
        <v>46103</v>
      </c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2:14" ht="25.25" customHeight="1" x14ac:dyDescent="0.15">
      <c r="B34" s="3" t="s">
        <v>15</v>
      </c>
      <c r="C34" s="74">
        <v>46104</v>
      </c>
      <c r="D34" s="147" t="s">
        <v>93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9"/>
    </row>
    <row r="35" spans="2:14" ht="25.25" customHeight="1" x14ac:dyDescent="0.15">
      <c r="B35" s="3" t="s">
        <v>16</v>
      </c>
      <c r="C35" s="74">
        <v>46105</v>
      </c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9"/>
    </row>
    <row r="36" spans="2:14" ht="25.25" customHeight="1" x14ac:dyDescent="0.15">
      <c r="B36" s="3" t="s">
        <v>17</v>
      </c>
      <c r="C36" s="74">
        <v>46106</v>
      </c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49"/>
    </row>
    <row r="37" spans="2:14" ht="25.25" customHeight="1" x14ac:dyDescent="0.15">
      <c r="B37" s="3" t="s">
        <v>18</v>
      </c>
      <c r="C37" s="74">
        <v>46107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9"/>
    </row>
    <row r="38" spans="2:14" ht="25.25" customHeight="1" x14ac:dyDescent="0.15">
      <c r="B38" s="3" t="s">
        <v>19</v>
      </c>
      <c r="C38" s="74">
        <v>46108</v>
      </c>
      <c r="D38" s="147"/>
      <c r="E38" s="148"/>
      <c r="F38" s="148"/>
      <c r="G38" s="148"/>
      <c r="H38" s="148"/>
      <c r="I38" s="148"/>
      <c r="J38" s="148"/>
      <c r="K38" s="148"/>
      <c r="L38" s="148"/>
      <c r="M38" s="148"/>
      <c r="N38" s="149"/>
    </row>
    <row r="39" spans="2:14" ht="25.25" customHeight="1" x14ac:dyDescent="0.15">
      <c r="B39" s="4" t="s">
        <v>20</v>
      </c>
      <c r="C39" s="73">
        <v>46109</v>
      </c>
      <c r="D39" s="159"/>
      <c r="E39" s="160"/>
      <c r="F39" s="160"/>
      <c r="G39" s="160"/>
      <c r="H39" s="160"/>
      <c r="I39" s="160"/>
      <c r="J39" s="160"/>
      <c r="K39" s="160"/>
      <c r="L39" s="160"/>
      <c r="M39" s="160"/>
      <c r="N39" s="161"/>
    </row>
    <row r="40" spans="2:14" ht="25.25" customHeight="1" x14ac:dyDescent="0.15">
      <c r="B40" s="4" t="s">
        <v>21</v>
      </c>
      <c r="C40" s="73">
        <v>46110</v>
      </c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1"/>
    </row>
    <row r="41" spans="2:14" ht="25.25" customHeight="1" x14ac:dyDescent="0.15">
      <c r="B41" s="3" t="s">
        <v>15</v>
      </c>
      <c r="C41" s="74">
        <v>46111</v>
      </c>
      <c r="D41" s="100"/>
      <c r="E41" s="8" t="s">
        <v>51</v>
      </c>
      <c r="F41" s="8" t="s">
        <v>51</v>
      </c>
      <c r="G41" s="8" t="s">
        <v>51</v>
      </c>
      <c r="H41" s="42" t="s">
        <v>57</v>
      </c>
      <c r="I41" s="42" t="s">
        <v>57</v>
      </c>
      <c r="J41" s="10"/>
      <c r="K41" s="33" t="s">
        <v>53</v>
      </c>
      <c r="L41" s="33" t="s">
        <v>53</v>
      </c>
      <c r="M41" s="38"/>
      <c r="N41" s="40"/>
    </row>
    <row r="42" spans="2:14" ht="25.25" customHeight="1" thickBot="1" x14ac:dyDescent="0.2">
      <c r="B42" s="7" t="s">
        <v>16</v>
      </c>
      <c r="C42" s="107">
        <v>46112</v>
      </c>
      <c r="D42" s="119"/>
      <c r="E42" s="120" t="s">
        <v>26</v>
      </c>
      <c r="F42" s="120" t="s">
        <v>26</v>
      </c>
      <c r="G42" s="22" t="s">
        <v>55</v>
      </c>
      <c r="H42" s="22" t="s">
        <v>55</v>
      </c>
      <c r="I42" s="22" t="s">
        <v>55</v>
      </c>
      <c r="J42" s="75"/>
      <c r="K42" s="121" t="s">
        <v>54</v>
      </c>
      <c r="L42" s="121" t="s">
        <v>54</v>
      </c>
      <c r="M42" s="75"/>
      <c r="N42" s="76"/>
    </row>
    <row r="43" spans="2:14" ht="25.25" customHeight="1" x14ac:dyDescent="0.15">
      <c r="B43" s="150" t="s">
        <v>77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</row>
    <row r="44" spans="2:14" ht="25.25" customHeight="1" thickBot="1" x14ac:dyDescent="0.2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5"/>
    </row>
    <row r="45" spans="2:14" ht="25.25" customHeight="1" x14ac:dyDescent="0.15">
      <c r="B45" s="5" t="s">
        <v>15</v>
      </c>
      <c r="C45" s="117">
        <v>46125</v>
      </c>
      <c r="D45" s="122"/>
      <c r="E45" s="9" t="s">
        <v>51</v>
      </c>
      <c r="F45" s="9" t="s">
        <v>51</v>
      </c>
      <c r="G45" s="123" t="s">
        <v>58</v>
      </c>
      <c r="H45" s="123" t="s">
        <v>58</v>
      </c>
      <c r="I45" s="123" t="s">
        <v>58</v>
      </c>
      <c r="J45" s="32"/>
      <c r="K45" s="52" t="s">
        <v>56</v>
      </c>
      <c r="L45" s="52" t="s">
        <v>56</v>
      </c>
      <c r="M45" s="52" t="s">
        <v>56</v>
      </c>
      <c r="N45" s="34"/>
    </row>
    <row r="46" spans="2:14" ht="25.25" customHeight="1" x14ac:dyDescent="0.15">
      <c r="B46" s="3" t="s">
        <v>16</v>
      </c>
      <c r="C46" s="101">
        <v>46126</v>
      </c>
      <c r="D46" s="98"/>
      <c r="E46" s="36" t="s">
        <v>26</v>
      </c>
      <c r="F46" s="36" t="s">
        <v>26</v>
      </c>
      <c r="G46" s="37" t="s">
        <v>55</v>
      </c>
      <c r="H46" s="37" t="s">
        <v>55</v>
      </c>
      <c r="I46" s="37" t="s">
        <v>55</v>
      </c>
      <c r="J46" s="38"/>
      <c r="K46" s="53" t="s">
        <v>56</v>
      </c>
      <c r="L46" s="53" t="s">
        <v>56</v>
      </c>
      <c r="M46" s="53" t="s">
        <v>56</v>
      </c>
      <c r="N46" s="40"/>
    </row>
    <row r="47" spans="2:14" ht="25.25" customHeight="1" x14ac:dyDescent="0.15">
      <c r="B47" s="3" t="s">
        <v>17</v>
      </c>
      <c r="C47" s="101">
        <v>46127</v>
      </c>
      <c r="D47" s="99"/>
      <c r="E47" s="8" t="s">
        <v>51</v>
      </c>
      <c r="F47" s="8" t="s">
        <v>51</v>
      </c>
      <c r="G47" s="8" t="s">
        <v>51</v>
      </c>
      <c r="H47" s="45" t="s">
        <v>58</v>
      </c>
      <c r="I47" s="45" t="s">
        <v>58</v>
      </c>
      <c r="J47" s="38"/>
      <c r="K47" s="53" t="s">
        <v>56</v>
      </c>
      <c r="L47" s="53" t="s">
        <v>56</v>
      </c>
      <c r="M47" s="53" t="s">
        <v>56</v>
      </c>
      <c r="N47" s="40"/>
    </row>
    <row r="48" spans="2:14" ht="25.25" customHeight="1" x14ac:dyDescent="0.15">
      <c r="B48" s="3" t="s">
        <v>18</v>
      </c>
      <c r="C48" s="101">
        <v>46128</v>
      </c>
      <c r="D48" s="99"/>
      <c r="E48" s="36" t="s">
        <v>26</v>
      </c>
      <c r="F48" s="36" t="s">
        <v>26</v>
      </c>
      <c r="G48" s="37" t="s">
        <v>55</v>
      </c>
      <c r="H48" s="37" t="s">
        <v>55</v>
      </c>
      <c r="I48" s="37" t="s">
        <v>55</v>
      </c>
      <c r="J48" s="38"/>
      <c r="K48" s="43" t="s">
        <v>50</v>
      </c>
      <c r="L48" s="43" t="s">
        <v>50</v>
      </c>
      <c r="M48" s="43" t="s">
        <v>50</v>
      </c>
      <c r="N48" s="40"/>
    </row>
    <row r="49" spans="2:14" ht="25.25" customHeight="1" x14ac:dyDescent="0.15">
      <c r="B49" s="3" t="s">
        <v>19</v>
      </c>
      <c r="C49" s="101">
        <v>46129</v>
      </c>
      <c r="D49" s="98"/>
      <c r="E49" s="8" t="s">
        <v>51</v>
      </c>
      <c r="F49" s="8" t="s">
        <v>51</v>
      </c>
      <c r="G49" s="8" t="s">
        <v>51</v>
      </c>
      <c r="H49" s="45" t="s">
        <v>58</v>
      </c>
      <c r="I49" s="45" t="s">
        <v>58</v>
      </c>
      <c r="J49" s="38"/>
      <c r="K49" s="43" t="s">
        <v>50</v>
      </c>
      <c r="L49" s="43" t="s">
        <v>50</v>
      </c>
      <c r="M49" s="43" t="s">
        <v>50</v>
      </c>
      <c r="N49" s="40"/>
    </row>
    <row r="50" spans="2:14" ht="25.25" customHeight="1" x14ac:dyDescent="0.15">
      <c r="B50" s="4" t="s">
        <v>20</v>
      </c>
      <c r="C50" s="73">
        <v>46130</v>
      </c>
      <c r="D50" s="159"/>
      <c r="E50" s="160"/>
      <c r="F50" s="160"/>
      <c r="G50" s="160"/>
      <c r="H50" s="160"/>
      <c r="I50" s="160"/>
      <c r="J50" s="160"/>
      <c r="K50" s="160"/>
      <c r="L50" s="160"/>
      <c r="M50" s="160"/>
      <c r="N50" s="161"/>
    </row>
    <row r="51" spans="2:14" ht="25.25" customHeight="1" x14ac:dyDescent="0.15">
      <c r="B51" s="4" t="s">
        <v>21</v>
      </c>
      <c r="C51" s="73">
        <v>46131</v>
      </c>
      <c r="D51" s="159"/>
      <c r="E51" s="160"/>
      <c r="F51" s="160"/>
      <c r="G51" s="160"/>
      <c r="H51" s="160"/>
      <c r="I51" s="160"/>
      <c r="J51" s="160"/>
      <c r="K51" s="160"/>
      <c r="L51" s="160"/>
      <c r="M51" s="160"/>
      <c r="N51" s="161"/>
    </row>
    <row r="52" spans="2:14" ht="25.25" customHeight="1" x14ac:dyDescent="0.15">
      <c r="B52" s="3" t="s">
        <v>15</v>
      </c>
      <c r="C52" s="101">
        <v>46132</v>
      </c>
      <c r="D52" s="147" t="s">
        <v>93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9"/>
    </row>
    <row r="53" spans="2:14" ht="25.25" customHeight="1" x14ac:dyDescent="0.15">
      <c r="B53" s="3" t="s">
        <v>16</v>
      </c>
      <c r="C53" s="101">
        <v>46133</v>
      </c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9"/>
    </row>
    <row r="54" spans="2:14" ht="25.25" customHeight="1" x14ac:dyDescent="0.15">
      <c r="B54" s="3" t="s">
        <v>17</v>
      </c>
      <c r="C54" s="101">
        <v>46134</v>
      </c>
      <c r="D54" s="147"/>
      <c r="E54" s="148"/>
      <c r="F54" s="148"/>
      <c r="G54" s="148"/>
      <c r="H54" s="148"/>
      <c r="I54" s="148"/>
      <c r="J54" s="148"/>
      <c r="K54" s="148"/>
      <c r="L54" s="148"/>
      <c r="M54" s="148"/>
      <c r="N54" s="149"/>
    </row>
    <row r="55" spans="2:14" ht="25.25" customHeight="1" x14ac:dyDescent="0.15">
      <c r="B55" s="3" t="s">
        <v>18</v>
      </c>
      <c r="C55" s="101">
        <v>46135</v>
      </c>
      <c r="D55" s="147"/>
      <c r="E55" s="148"/>
      <c r="F55" s="148"/>
      <c r="G55" s="148"/>
      <c r="H55" s="148"/>
      <c r="I55" s="148"/>
      <c r="J55" s="148"/>
      <c r="K55" s="148"/>
      <c r="L55" s="148"/>
      <c r="M55" s="148"/>
      <c r="N55" s="149"/>
    </row>
    <row r="56" spans="2:14" ht="25.25" customHeight="1" x14ac:dyDescent="0.15">
      <c r="B56" s="3" t="s">
        <v>19</v>
      </c>
      <c r="C56" s="101">
        <v>46136</v>
      </c>
      <c r="D56" s="147"/>
      <c r="E56" s="148"/>
      <c r="F56" s="148"/>
      <c r="G56" s="148"/>
      <c r="H56" s="148"/>
      <c r="I56" s="148"/>
      <c r="J56" s="148"/>
      <c r="K56" s="148"/>
      <c r="L56" s="148"/>
      <c r="M56" s="148"/>
      <c r="N56" s="149"/>
    </row>
    <row r="57" spans="2:14" ht="25.25" customHeight="1" x14ac:dyDescent="0.15">
      <c r="B57" s="4" t="s">
        <v>20</v>
      </c>
      <c r="C57" s="73">
        <v>46137</v>
      </c>
      <c r="D57" s="159"/>
      <c r="E57" s="160"/>
      <c r="F57" s="160"/>
      <c r="G57" s="160"/>
      <c r="H57" s="160"/>
      <c r="I57" s="160"/>
      <c r="J57" s="160"/>
      <c r="K57" s="160"/>
      <c r="L57" s="160"/>
      <c r="M57" s="160"/>
      <c r="N57" s="161"/>
    </row>
    <row r="58" spans="2:14" ht="25.25" customHeight="1" x14ac:dyDescent="0.15">
      <c r="B58" s="4" t="s">
        <v>21</v>
      </c>
      <c r="C58" s="73">
        <v>46138</v>
      </c>
      <c r="D58" s="159"/>
      <c r="E58" s="160"/>
      <c r="F58" s="160"/>
      <c r="G58" s="160"/>
      <c r="H58" s="160"/>
      <c r="I58" s="160"/>
      <c r="J58" s="160"/>
      <c r="K58" s="160"/>
      <c r="L58" s="160"/>
      <c r="M58" s="160"/>
      <c r="N58" s="161"/>
    </row>
    <row r="59" spans="2:14" ht="25.25" customHeight="1" x14ac:dyDescent="0.15">
      <c r="B59" s="3" t="s">
        <v>15</v>
      </c>
      <c r="C59" s="101">
        <v>46139</v>
      </c>
      <c r="D59" s="98"/>
      <c r="E59" s="8" t="s">
        <v>51</v>
      </c>
      <c r="F59" s="8" t="s">
        <v>51</v>
      </c>
      <c r="G59" s="42" t="s">
        <v>57</v>
      </c>
      <c r="H59" s="42" t="s">
        <v>57</v>
      </c>
      <c r="I59" s="42" t="s">
        <v>57</v>
      </c>
      <c r="J59" s="38"/>
      <c r="K59" s="53" t="s">
        <v>56</v>
      </c>
      <c r="L59" s="53" t="s">
        <v>56</v>
      </c>
      <c r="M59" s="53" t="s">
        <v>56</v>
      </c>
      <c r="N59" s="40"/>
    </row>
    <row r="60" spans="2:14" ht="25.25" customHeight="1" x14ac:dyDescent="0.15">
      <c r="B60" s="3" t="s">
        <v>16</v>
      </c>
      <c r="C60" s="101">
        <v>46140</v>
      </c>
      <c r="D60" s="98"/>
      <c r="E60" s="36" t="s">
        <v>26</v>
      </c>
      <c r="F60" s="36" t="s">
        <v>26</v>
      </c>
      <c r="G60" s="37" t="s">
        <v>55</v>
      </c>
      <c r="H60" s="37" t="s">
        <v>55</v>
      </c>
      <c r="I60" s="37" t="s">
        <v>55</v>
      </c>
      <c r="J60" s="38"/>
      <c r="K60" s="53" t="s">
        <v>56</v>
      </c>
      <c r="L60" s="53" t="s">
        <v>56</v>
      </c>
      <c r="M60" s="53" t="s">
        <v>56</v>
      </c>
      <c r="N60" s="40"/>
    </row>
    <row r="61" spans="2:14" ht="25.25" customHeight="1" x14ac:dyDescent="0.15">
      <c r="B61" s="3" t="s">
        <v>17</v>
      </c>
      <c r="C61" s="101">
        <v>46141</v>
      </c>
      <c r="D61" s="98"/>
      <c r="E61" s="8" t="s">
        <v>51</v>
      </c>
      <c r="F61" s="8" t="s">
        <v>51</v>
      </c>
      <c r="G61" s="42" t="s">
        <v>57</v>
      </c>
      <c r="H61" s="42" t="s">
        <v>57</v>
      </c>
      <c r="I61" s="42" t="s">
        <v>57</v>
      </c>
      <c r="J61" s="38"/>
      <c r="K61" s="53" t="s">
        <v>56</v>
      </c>
      <c r="L61" s="53" t="s">
        <v>56</v>
      </c>
      <c r="M61" s="53" t="s">
        <v>56</v>
      </c>
      <c r="N61" s="40"/>
    </row>
    <row r="62" spans="2:14" ht="25.25" customHeight="1" x14ac:dyDescent="0.15">
      <c r="B62" s="3" t="s">
        <v>18</v>
      </c>
      <c r="C62" s="101">
        <v>46142</v>
      </c>
      <c r="D62" s="98"/>
      <c r="E62" s="36" t="s">
        <v>26</v>
      </c>
      <c r="F62" s="36" t="s">
        <v>26</v>
      </c>
      <c r="G62" s="36" t="s">
        <v>26</v>
      </c>
      <c r="H62" s="37" t="s">
        <v>55</v>
      </c>
      <c r="I62" s="37" t="s">
        <v>55</v>
      </c>
      <c r="J62" s="38"/>
      <c r="K62" s="43" t="s">
        <v>50</v>
      </c>
      <c r="L62" s="43" t="s">
        <v>50</v>
      </c>
      <c r="M62" s="43" t="s">
        <v>50</v>
      </c>
      <c r="N62" s="40"/>
    </row>
    <row r="63" spans="2:14" ht="25.25" customHeight="1" x14ac:dyDescent="0.15">
      <c r="B63" s="4" t="s">
        <v>19</v>
      </c>
      <c r="C63" s="73">
        <v>46143</v>
      </c>
      <c r="D63" s="159"/>
      <c r="E63" s="160"/>
      <c r="F63" s="160"/>
      <c r="G63" s="160"/>
      <c r="H63" s="160"/>
      <c r="I63" s="160"/>
      <c r="J63" s="160"/>
      <c r="K63" s="160"/>
      <c r="L63" s="160"/>
      <c r="M63" s="160"/>
      <c r="N63" s="161"/>
    </row>
    <row r="64" spans="2:14" ht="25.25" customHeight="1" x14ac:dyDescent="0.15">
      <c r="B64" s="4" t="s">
        <v>20</v>
      </c>
      <c r="C64" s="73">
        <v>46144</v>
      </c>
      <c r="D64" s="159"/>
      <c r="E64" s="160"/>
      <c r="F64" s="160"/>
      <c r="G64" s="160"/>
      <c r="H64" s="160"/>
      <c r="I64" s="160"/>
      <c r="J64" s="160"/>
      <c r="K64" s="160"/>
      <c r="L64" s="160"/>
      <c r="M64" s="160"/>
      <c r="N64" s="161"/>
    </row>
    <row r="65" spans="2:14" ht="25.25" customHeight="1" x14ac:dyDescent="0.15">
      <c r="B65" s="4" t="s">
        <v>21</v>
      </c>
      <c r="C65" s="73">
        <v>46145</v>
      </c>
      <c r="D65" s="159"/>
      <c r="E65" s="160"/>
      <c r="F65" s="160"/>
      <c r="G65" s="160"/>
      <c r="H65" s="160"/>
      <c r="I65" s="160"/>
      <c r="J65" s="160"/>
      <c r="K65" s="160"/>
      <c r="L65" s="160"/>
      <c r="M65" s="160"/>
      <c r="N65" s="161"/>
    </row>
    <row r="66" spans="2:14" ht="25.25" customHeight="1" x14ac:dyDescent="0.15">
      <c r="B66" s="3" t="s">
        <v>15</v>
      </c>
      <c r="C66" s="101">
        <v>46146</v>
      </c>
      <c r="D66" s="147" t="s">
        <v>93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9"/>
    </row>
    <row r="67" spans="2:14" ht="25.25" customHeight="1" x14ac:dyDescent="0.15">
      <c r="B67" s="3" t="s">
        <v>16</v>
      </c>
      <c r="C67" s="101">
        <v>46147</v>
      </c>
      <c r="D67" s="147"/>
      <c r="E67" s="148"/>
      <c r="F67" s="148"/>
      <c r="G67" s="148"/>
      <c r="H67" s="148"/>
      <c r="I67" s="148"/>
      <c r="J67" s="148"/>
      <c r="K67" s="148"/>
      <c r="L67" s="148"/>
      <c r="M67" s="148"/>
      <c r="N67" s="149"/>
    </row>
    <row r="68" spans="2:14" ht="25.25" customHeight="1" x14ac:dyDescent="0.15">
      <c r="B68" s="3" t="s">
        <v>17</v>
      </c>
      <c r="C68" s="101">
        <v>46148</v>
      </c>
      <c r="D68" s="147"/>
      <c r="E68" s="148"/>
      <c r="F68" s="148"/>
      <c r="G68" s="148"/>
      <c r="H68" s="148"/>
      <c r="I68" s="148"/>
      <c r="J68" s="148"/>
      <c r="K68" s="148"/>
      <c r="L68" s="148"/>
      <c r="M68" s="148"/>
      <c r="N68" s="149"/>
    </row>
    <row r="69" spans="2:14" ht="25.25" customHeight="1" x14ac:dyDescent="0.15">
      <c r="B69" s="3" t="s">
        <v>18</v>
      </c>
      <c r="C69" s="101">
        <v>46149</v>
      </c>
      <c r="D69" s="147"/>
      <c r="E69" s="148"/>
      <c r="F69" s="148"/>
      <c r="G69" s="148"/>
      <c r="H69" s="148"/>
      <c r="I69" s="148"/>
      <c r="J69" s="148"/>
      <c r="K69" s="148"/>
      <c r="L69" s="148"/>
      <c r="M69" s="148"/>
      <c r="N69" s="149"/>
    </row>
    <row r="70" spans="2:14" ht="25.25" customHeight="1" x14ac:dyDescent="0.15">
      <c r="B70" s="3" t="s">
        <v>19</v>
      </c>
      <c r="C70" s="101">
        <v>46150</v>
      </c>
      <c r="D70" s="147"/>
      <c r="E70" s="148"/>
      <c r="F70" s="148"/>
      <c r="G70" s="148"/>
      <c r="H70" s="148"/>
      <c r="I70" s="148"/>
      <c r="J70" s="148"/>
      <c r="K70" s="148"/>
      <c r="L70" s="148"/>
      <c r="M70" s="148"/>
      <c r="N70" s="149"/>
    </row>
    <row r="71" spans="2:14" ht="25.25" customHeight="1" x14ac:dyDescent="0.15">
      <c r="B71" s="4" t="s">
        <v>20</v>
      </c>
      <c r="C71" s="73">
        <v>46151</v>
      </c>
      <c r="D71" s="159"/>
      <c r="E71" s="160"/>
      <c r="F71" s="160"/>
      <c r="G71" s="160"/>
      <c r="H71" s="160"/>
      <c r="I71" s="160"/>
      <c r="J71" s="160"/>
      <c r="K71" s="160"/>
      <c r="L71" s="160"/>
      <c r="M71" s="160"/>
      <c r="N71" s="161"/>
    </row>
    <row r="72" spans="2:14" ht="25.25" customHeight="1" x14ac:dyDescent="0.15">
      <c r="B72" s="4" t="s">
        <v>21</v>
      </c>
      <c r="C72" s="73">
        <v>46152</v>
      </c>
      <c r="D72" s="159"/>
      <c r="E72" s="160"/>
      <c r="F72" s="160"/>
      <c r="G72" s="160"/>
      <c r="H72" s="160"/>
      <c r="I72" s="160"/>
      <c r="J72" s="160"/>
      <c r="K72" s="160"/>
      <c r="L72" s="160"/>
      <c r="M72" s="160"/>
      <c r="N72" s="161"/>
    </row>
    <row r="73" spans="2:14" ht="25.25" customHeight="1" x14ac:dyDescent="0.15">
      <c r="B73" s="3" t="s">
        <v>15</v>
      </c>
      <c r="C73" s="101">
        <v>46153</v>
      </c>
      <c r="D73" s="100"/>
      <c r="E73" s="36" t="s">
        <v>26</v>
      </c>
      <c r="F73" s="36" t="s">
        <v>26</v>
      </c>
      <c r="G73" s="36" t="s">
        <v>26</v>
      </c>
      <c r="H73" s="42" t="s">
        <v>57</v>
      </c>
      <c r="I73" s="42" t="s">
        <v>57</v>
      </c>
      <c r="J73" s="38"/>
      <c r="K73" s="53" t="s">
        <v>56</v>
      </c>
      <c r="L73" s="53" t="s">
        <v>56</v>
      </c>
      <c r="M73" s="53" t="s">
        <v>56</v>
      </c>
      <c r="N73" s="40"/>
    </row>
    <row r="74" spans="2:14" ht="25.25" customHeight="1" thickBot="1" x14ac:dyDescent="0.2">
      <c r="B74" s="3" t="s">
        <v>16</v>
      </c>
      <c r="C74" s="101">
        <v>46154</v>
      </c>
      <c r="D74" s="142"/>
      <c r="E74" s="23" t="s">
        <v>57</v>
      </c>
      <c r="F74" s="23" t="s">
        <v>57</v>
      </c>
      <c r="G74" s="22" t="s">
        <v>55</v>
      </c>
      <c r="H74" s="22" t="s">
        <v>55</v>
      </c>
      <c r="I74" s="22" t="s">
        <v>55</v>
      </c>
      <c r="J74" s="75"/>
      <c r="K74" s="115" t="s">
        <v>56</v>
      </c>
      <c r="L74" s="115" t="s">
        <v>56</v>
      </c>
      <c r="M74" s="115" t="s">
        <v>56</v>
      </c>
      <c r="N74" s="76"/>
    </row>
    <row r="75" spans="2:14" ht="25.25" customHeight="1" x14ac:dyDescent="0.15">
      <c r="B75" s="3" t="s">
        <v>17</v>
      </c>
      <c r="C75" s="101">
        <v>46155</v>
      </c>
      <c r="D75" s="208" t="s">
        <v>92</v>
      </c>
      <c r="E75" s="209"/>
      <c r="F75" s="209"/>
      <c r="G75" s="209"/>
      <c r="H75" s="209"/>
      <c r="I75" s="209"/>
      <c r="J75" s="209"/>
      <c r="K75" s="209"/>
      <c r="L75" s="209"/>
      <c r="M75" s="209"/>
      <c r="N75" s="210"/>
    </row>
    <row r="76" spans="2:14" ht="25.25" customHeight="1" x14ac:dyDescent="0.15">
      <c r="B76" s="3" t="s">
        <v>18</v>
      </c>
      <c r="C76" s="101">
        <v>46156</v>
      </c>
      <c r="D76" s="211"/>
      <c r="E76" s="212"/>
      <c r="F76" s="212"/>
      <c r="G76" s="212"/>
      <c r="H76" s="212"/>
      <c r="I76" s="212"/>
      <c r="J76" s="212"/>
      <c r="K76" s="212"/>
      <c r="L76" s="212"/>
      <c r="M76" s="212"/>
      <c r="N76" s="213"/>
    </row>
    <row r="77" spans="2:14" ht="25.25" customHeight="1" thickBot="1" x14ac:dyDescent="0.2">
      <c r="B77" s="3" t="s">
        <v>19</v>
      </c>
      <c r="C77" s="101">
        <v>46157</v>
      </c>
      <c r="D77" s="214"/>
      <c r="E77" s="215"/>
      <c r="F77" s="215"/>
      <c r="G77" s="215"/>
      <c r="H77" s="215"/>
      <c r="I77" s="215"/>
      <c r="J77" s="215"/>
      <c r="K77" s="215"/>
      <c r="L77" s="215"/>
      <c r="M77" s="215"/>
      <c r="N77" s="216"/>
    </row>
    <row r="78" spans="2:14" ht="25.25" customHeight="1" x14ac:dyDescent="0.15">
      <c r="B78" s="4" t="s">
        <v>20</v>
      </c>
      <c r="C78" s="73">
        <v>46158</v>
      </c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4"/>
    </row>
    <row r="79" spans="2:14" ht="25.25" customHeight="1" x14ac:dyDescent="0.15">
      <c r="B79" s="4" t="s">
        <v>21</v>
      </c>
      <c r="C79" s="73">
        <v>46159</v>
      </c>
      <c r="D79" s="159"/>
      <c r="E79" s="160"/>
      <c r="F79" s="160"/>
      <c r="G79" s="160"/>
      <c r="H79" s="160"/>
      <c r="I79" s="160"/>
      <c r="J79" s="160"/>
      <c r="K79" s="160"/>
      <c r="L79" s="160"/>
      <c r="M79" s="160"/>
      <c r="N79" s="161"/>
    </row>
    <row r="80" spans="2:14" ht="25.25" customHeight="1" x14ac:dyDescent="0.15">
      <c r="B80" s="3" t="s">
        <v>15</v>
      </c>
      <c r="C80" s="101">
        <v>46160</v>
      </c>
      <c r="D80" s="147" t="s">
        <v>93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9"/>
    </row>
    <row r="81" spans="2:14" ht="25.25" customHeight="1" x14ac:dyDescent="0.15">
      <c r="B81" s="3" t="s">
        <v>16</v>
      </c>
      <c r="C81" s="101">
        <v>46161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9"/>
    </row>
    <row r="82" spans="2:14" ht="25.25" customHeight="1" x14ac:dyDescent="0.15">
      <c r="B82" s="3" t="s">
        <v>17</v>
      </c>
      <c r="C82" s="101">
        <v>46162</v>
      </c>
      <c r="D82" s="147"/>
      <c r="E82" s="148"/>
      <c r="F82" s="148"/>
      <c r="G82" s="148"/>
      <c r="H82" s="148"/>
      <c r="I82" s="148"/>
      <c r="J82" s="148"/>
      <c r="K82" s="148"/>
      <c r="L82" s="148"/>
      <c r="M82" s="148"/>
      <c r="N82" s="149"/>
    </row>
    <row r="83" spans="2:14" ht="25.25" customHeight="1" x14ac:dyDescent="0.15">
      <c r="B83" s="3" t="s">
        <v>18</v>
      </c>
      <c r="C83" s="101">
        <v>46163</v>
      </c>
      <c r="D83" s="147"/>
      <c r="E83" s="148"/>
      <c r="F83" s="148"/>
      <c r="G83" s="148"/>
      <c r="H83" s="148"/>
      <c r="I83" s="148"/>
      <c r="J83" s="148"/>
      <c r="K83" s="148"/>
      <c r="L83" s="148"/>
      <c r="M83" s="148"/>
      <c r="N83" s="149"/>
    </row>
    <row r="84" spans="2:14" ht="25.25" customHeight="1" x14ac:dyDescent="0.15">
      <c r="B84" s="3" t="s">
        <v>19</v>
      </c>
      <c r="C84" s="101">
        <v>46164</v>
      </c>
      <c r="D84" s="147"/>
      <c r="E84" s="148"/>
      <c r="F84" s="148"/>
      <c r="G84" s="148"/>
      <c r="H84" s="148"/>
      <c r="I84" s="148"/>
      <c r="J84" s="148"/>
      <c r="K84" s="148"/>
      <c r="L84" s="148"/>
      <c r="M84" s="148"/>
      <c r="N84" s="149"/>
    </row>
    <row r="85" spans="2:14" ht="25.25" customHeight="1" x14ac:dyDescent="0.15">
      <c r="B85" s="4" t="s">
        <v>20</v>
      </c>
      <c r="C85" s="73">
        <v>46165</v>
      </c>
      <c r="D85" s="159"/>
      <c r="E85" s="160"/>
      <c r="F85" s="160"/>
      <c r="G85" s="160"/>
      <c r="H85" s="160"/>
      <c r="I85" s="160"/>
      <c r="J85" s="160"/>
      <c r="K85" s="160"/>
      <c r="L85" s="160"/>
      <c r="M85" s="160"/>
      <c r="N85" s="161"/>
    </row>
    <row r="86" spans="2:14" ht="25.25" customHeight="1" x14ac:dyDescent="0.15">
      <c r="B86" s="4" t="s">
        <v>21</v>
      </c>
      <c r="C86" s="73">
        <v>46166</v>
      </c>
      <c r="D86" s="159"/>
      <c r="E86" s="160"/>
      <c r="F86" s="160"/>
      <c r="G86" s="160"/>
      <c r="H86" s="160"/>
      <c r="I86" s="160"/>
      <c r="J86" s="160"/>
      <c r="K86" s="160"/>
      <c r="L86" s="160"/>
      <c r="M86" s="160"/>
      <c r="N86" s="161"/>
    </row>
    <row r="87" spans="2:14" ht="25.25" customHeight="1" x14ac:dyDescent="0.15">
      <c r="B87" s="3" t="s">
        <v>15</v>
      </c>
      <c r="C87" s="101">
        <v>46167</v>
      </c>
      <c r="D87" s="104" t="s">
        <v>51</v>
      </c>
      <c r="E87" s="8" t="s">
        <v>51</v>
      </c>
      <c r="F87" s="42" t="s">
        <v>57</v>
      </c>
      <c r="G87" s="42" t="s">
        <v>57</v>
      </c>
      <c r="H87" s="43" t="s">
        <v>50</v>
      </c>
      <c r="I87" s="43" t="s">
        <v>50</v>
      </c>
      <c r="J87" s="41"/>
      <c r="K87" s="53" t="s">
        <v>56</v>
      </c>
      <c r="L87" s="53" t="s">
        <v>56</v>
      </c>
      <c r="M87" s="56"/>
      <c r="N87" s="40"/>
    </row>
    <row r="88" spans="2:14" ht="25.25" customHeight="1" x14ac:dyDescent="0.15">
      <c r="B88" s="3" t="s">
        <v>16</v>
      </c>
      <c r="C88" s="101">
        <v>46168</v>
      </c>
      <c r="D88" s="104" t="s">
        <v>51</v>
      </c>
      <c r="E88" s="8" t="s">
        <v>51</v>
      </c>
      <c r="F88" s="43" t="s">
        <v>50</v>
      </c>
      <c r="G88" s="43" t="s">
        <v>50</v>
      </c>
      <c r="H88" s="43" t="s">
        <v>50</v>
      </c>
      <c r="I88" s="41"/>
      <c r="J88" s="41"/>
      <c r="K88" s="53" t="s">
        <v>56</v>
      </c>
      <c r="L88" s="53" t="s">
        <v>56</v>
      </c>
      <c r="M88" s="53" t="s">
        <v>56</v>
      </c>
      <c r="N88" s="40"/>
    </row>
    <row r="89" spans="2:14" ht="25.25" customHeight="1" x14ac:dyDescent="0.15">
      <c r="B89" s="3" t="s">
        <v>17</v>
      </c>
      <c r="C89" s="101">
        <v>46169</v>
      </c>
      <c r="D89" s="104" t="s">
        <v>51</v>
      </c>
      <c r="E89" s="8" t="s">
        <v>51</v>
      </c>
      <c r="F89" s="8" t="s">
        <v>51</v>
      </c>
      <c r="G89" s="43" t="s">
        <v>50</v>
      </c>
      <c r="H89" s="43" t="s">
        <v>50</v>
      </c>
      <c r="I89" s="41"/>
      <c r="J89" s="41"/>
      <c r="K89" s="41"/>
      <c r="L89" s="56"/>
      <c r="M89" s="38"/>
      <c r="N89" s="77"/>
    </row>
    <row r="90" spans="2:14" ht="25.25" customHeight="1" x14ac:dyDescent="0.15">
      <c r="B90" s="3" t="s">
        <v>18</v>
      </c>
      <c r="C90" s="101">
        <v>46170</v>
      </c>
      <c r="D90" s="99"/>
      <c r="E90" s="41"/>
      <c r="F90" s="41"/>
      <c r="G90" s="41"/>
      <c r="H90" s="41"/>
      <c r="I90" s="41"/>
      <c r="J90" s="41"/>
      <c r="K90" s="41"/>
      <c r="L90" s="56"/>
      <c r="M90" s="41"/>
      <c r="N90" s="78"/>
    </row>
    <row r="91" spans="2:14" ht="25.25" customHeight="1" x14ac:dyDescent="0.15">
      <c r="B91" s="3" t="s">
        <v>19</v>
      </c>
      <c r="C91" s="101">
        <v>46171</v>
      </c>
      <c r="D91" s="99"/>
      <c r="E91" s="56"/>
      <c r="F91" s="56"/>
      <c r="G91" s="41"/>
      <c r="H91" s="41"/>
      <c r="I91" s="41"/>
      <c r="J91" s="41"/>
      <c r="K91" s="41"/>
      <c r="L91" s="56"/>
      <c r="M91" s="56"/>
      <c r="N91" s="78"/>
    </row>
    <row r="92" spans="2:14" ht="25.25" customHeight="1" x14ac:dyDescent="0.15">
      <c r="B92" s="4" t="s">
        <v>20</v>
      </c>
      <c r="C92" s="73">
        <v>46172</v>
      </c>
      <c r="D92" s="159"/>
      <c r="E92" s="160"/>
      <c r="F92" s="160"/>
      <c r="G92" s="160"/>
      <c r="H92" s="160"/>
      <c r="I92" s="160"/>
      <c r="J92" s="160"/>
      <c r="K92" s="160"/>
      <c r="L92" s="160"/>
      <c r="M92" s="160"/>
      <c r="N92" s="161"/>
    </row>
    <row r="93" spans="2:14" ht="25.25" customHeight="1" x14ac:dyDescent="0.15">
      <c r="B93" s="4" t="s">
        <v>21</v>
      </c>
      <c r="C93" s="73">
        <v>46173</v>
      </c>
      <c r="D93" s="159"/>
      <c r="E93" s="160"/>
      <c r="F93" s="160"/>
      <c r="G93" s="160"/>
      <c r="H93" s="160"/>
      <c r="I93" s="160"/>
      <c r="J93" s="160"/>
      <c r="K93" s="160"/>
      <c r="L93" s="160"/>
      <c r="M93" s="160"/>
      <c r="N93" s="161"/>
    </row>
    <row r="94" spans="2:14" ht="25.25" customHeight="1" x14ac:dyDescent="0.15">
      <c r="B94" s="3" t="s">
        <v>15</v>
      </c>
      <c r="C94" s="101">
        <v>46174</v>
      </c>
      <c r="D94" s="159"/>
      <c r="E94" s="160"/>
      <c r="F94" s="160"/>
      <c r="G94" s="160"/>
      <c r="H94" s="160"/>
      <c r="I94" s="160"/>
      <c r="J94" s="160"/>
      <c r="K94" s="160"/>
      <c r="L94" s="160"/>
      <c r="M94" s="160"/>
      <c r="N94" s="161"/>
    </row>
    <row r="95" spans="2:14" ht="25.25" customHeight="1" x14ac:dyDescent="0.15">
      <c r="B95" s="4" t="s">
        <v>16</v>
      </c>
      <c r="C95" s="73">
        <v>46175</v>
      </c>
      <c r="D95" s="159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25.25" customHeight="1" x14ac:dyDescent="0.15">
      <c r="B96" s="3" t="s">
        <v>17</v>
      </c>
      <c r="C96" s="101">
        <v>46176</v>
      </c>
      <c r="D96" s="147" t="s">
        <v>93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9"/>
    </row>
    <row r="97" spans="2:14" ht="25.25" customHeight="1" x14ac:dyDescent="0.15">
      <c r="B97" s="3" t="s">
        <v>18</v>
      </c>
      <c r="C97" s="101">
        <v>46177</v>
      </c>
      <c r="D97" s="147"/>
      <c r="E97" s="148"/>
      <c r="F97" s="148"/>
      <c r="G97" s="148"/>
      <c r="H97" s="148"/>
      <c r="I97" s="148"/>
      <c r="J97" s="148"/>
      <c r="K97" s="148"/>
      <c r="L97" s="148"/>
      <c r="M97" s="148"/>
      <c r="N97" s="149"/>
    </row>
    <row r="98" spans="2:14" ht="25.25" customHeight="1" x14ac:dyDescent="0.15">
      <c r="B98" s="3" t="s">
        <v>19</v>
      </c>
      <c r="C98" s="101">
        <v>46178</v>
      </c>
      <c r="D98" s="147"/>
      <c r="E98" s="148"/>
      <c r="F98" s="148"/>
      <c r="G98" s="148"/>
      <c r="H98" s="148"/>
      <c r="I98" s="148"/>
      <c r="J98" s="148"/>
      <c r="K98" s="148"/>
      <c r="L98" s="148"/>
      <c r="M98" s="148"/>
      <c r="N98" s="149"/>
    </row>
    <row r="99" spans="2:14" ht="25.25" customHeight="1" x14ac:dyDescent="0.15">
      <c r="B99" s="4" t="s">
        <v>20</v>
      </c>
      <c r="C99" s="73">
        <v>46179</v>
      </c>
      <c r="D99" s="159"/>
      <c r="E99" s="160"/>
      <c r="F99" s="160"/>
      <c r="G99" s="160"/>
      <c r="H99" s="160"/>
      <c r="I99" s="160"/>
      <c r="J99" s="160"/>
      <c r="K99" s="160"/>
      <c r="L99" s="160"/>
      <c r="M99" s="160"/>
      <c r="N99" s="161"/>
    </row>
    <row r="100" spans="2:14" ht="25.25" customHeight="1" x14ac:dyDescent="0.15">
      <c r="B100" s="4" t="s">
        <v>21</v>
      </c>
      <c r="C100" s="73">
        <v>46180</v>
      </c>
      <c r="D100" s="159"/>
      <c r="E100" s="160"/>
      <c r="F100" s="160"/>
      <c r="G100" s="160"/>
      <c r="H100" s="160"/>
      <c r="I100" s="160"/>
      <c r="J100" s="160"/>
      <c r="K100" s="160"/>
      <c r="L100" s="160"/>
      <c r="M100" s="160"/>
      <c r="N100" s="161"/>
    </row>
    <row r="101" spans="2:14" ht="25.25" customHeight="1" x14ac:dyDescent="0.15">
      <c r="B101" s="3" t="s">
        <v>15</v>
      </c>
      <c r="C101" s="101">
        <v>46181</v>
      </c>
      <c r="D101" s="147" t="s">
        <v>93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9"/>
    </row>
    <row r="102" spans="2:14" ht="25.25" customHeight="1" x14ac:dyDescent="0.15">
      <c r="B102" s="3" t="s">
        <v>16</v>
      </c>
      <c r="C102" s="101">
        <v>46182</v>
      </c>
      <c r="D102" s="147"/>
      <c r="E102" s="148"/>
      <c r="F102" s="148"/>
      <c r="G102" s="148"/>
      <c r="H102" s="148"/>
      <c r="I102" s="148"/>
      <c r="J102" s="148"/>
      <c r="K102" s="148"/>
      <c r="L102" s="148"/>
      <c r="M102" s="148"/>
      <c r="N102" s="149"/>
    </row>
    <row r="103" spans="2:14" ht="25.25" customHeight="1" x14ac:dyDescent="0.15">
      <c r="B103" s="3" t="s">
        <v>17</v>
      </c>
      <c r="C103" s="101">
        <v>46183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9"/>
    </row>
    <row r="104" spans="2:14" ht="25.25" customHeight="1" x14ac:dyDescent="0.15">
      <c r="B104" s="3" t="s">
        <v>18</v>
      </c>
      <c r="C104" s="101">
        <v>46184</v>
      </c>
      <c r="D104" s="147"/>
      <c r="E104" s="148"/>
      <c r="F104" s="148"/>
      <c r="G104" s="148"/>
      <c r="H104" s="148"/>
      <c r="I104" s="148"/>
      <c r="J104" s="148"/>
      <c r="K104" s="148"/>
      <c r="L104" s="148"/>
      <c r="M104" s="148"/>
      <c r="N104" s="149"/>
    </row>
    <row r="105" spans="2:14" ht="25.25" customHeight="1" thickBot="1" x14ac:dyDescent="0.2">
      <c r="B105" s="7" t="s">
        <v>19</v>
      </c>
      <c r="C105" s="102">
        <v>46185</v>
      </c>
      <c r="D105" s="203"/>
      <c r="E105" s="204"/>
      <c r="F105" s="204"/>
      <c r="G105" s="204"/>
      <c r="H105" s="204"/>
      <c r="I105" s="204"/>
      <c r="J105" s="204"/>
      <c r="K105" s="204"/>
      <c r="L105" s="204"/>
      <c r="M105" s="204"/>
      <c r="N105" s="205"/>
    </row>
    <row r="106" spans="2:14" ht="25.25" customHeight="1" x14ac:dyDescent="0.15">
      <c r="B106" s="196" t="s">
        <v>78</v>
      </c>
      <c r="C106" s="197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9"/>
    </row>
    <row r="107" spans="2:14" ht="25.25" customHeight="1" thickBot="1" x14ac:dyDescent="0.2">
      <c r="B107" s="200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2"/>
    </row>
    <row r="108" spans="2:14" x14ac:dyDescent="0.15">
      <c r="I108" s="1"/>
      <c r="J108" s="1"/>
      <c r="K108" s="1"/>
      <c r="N108" s="1"/>
    </row>
    <row r="109" spans="2:14" x14ac:dyDescent="0.15">
      <c r="I109" s="1"/>
      <c r="J109" s="1"/>
      <c r="K109" s="1"/>
      <c r="N109" s="1"/>
    </row>
    <row r="110" spans="2:14" x14ac:dyDescent="0.15">
      <c r="I110" s="1"/>
      <c r="J110" s="1"/>
      <c r="K110" s="1"/>
      <c r="N110" s="1"/>
    </row>
    <row r="111" spans="2:14" x14ac:dyDescent="0.15">
      <c r="I111" s="1"/>
      <c r="J111" s="1"/>
      <c r="K111" s="1"/>
      <c r="N111" s="1"/>
    </row>
    <row r="112" spans="2:14" x14ac:dyDescent="0.15">
      <c r="I112" s="1"/>
      <c r="J112" s="1"/>
      <c r="K112" s="1"/>
      <c r="N112" s="1"/>
    </row>
    <row r="113" spans="2:14" x14ac:dyDescent="0.15">
      <c r="I113" s="1"/>
      <c r="J113" s="1"/>
      <c r="K113" s="1"/>
      <c r="N113" s="1"/>
    </row>
    <row r="114" spans="2:14" x14ac:dyDescent="0.15">
      <c r="B114" s="13"/>
      <c r="C114" s="13"/>
      <c r="I114" s="1"/>
      <c r="J114" s="11"/>
      <c r="K114" s="11"/>
      <c r="L114" s="11"/>
      <c r="M114"/>
    </row>
    <row r="115" spans="2:14" x14ac:dyDescent="0.15">
      <c r="B115" s="13"/>
      <c r="C115" s="13"/>
      <c r="I115" s="1"/>
      <c r="J115" s="11"/>
      <c r="K115" s="11"/>
      <c r="L115" s="11"/>
      <c r="M115"/>
    </row>
    <row r="116" spans="2:14" x14ac:dyDescent="0.15">
      <c r="B116" s="13"/>
      <c r="C116" s="13"/>
      <c r="I116" s="1"/>
      <c r="J116" s="11"/>
      <c r="K116" s="11"/>
      <c r="L116" s="11"/>
      <c r="M116"/>
    </row>
    <row r="117" spans="2:14" x14ac:dyDescent="0.15">
      <c r="B117" s="13"/>
      <c r="C117" s="13"/>
      <c r="I117" s="1"/>
      <c r="J117" s="11"/>
      <c r="K117" s="11"/>
      <c r="L117" s="11"/>
      <c r="M117"/>
    </row>
    <row r="118" spans="2:14" x14ac:dyDescent="0.15">
      <c r="B118" s="13"/>
      <c r="C118" s="13"/>
      <c r="I118" s="1"/>
      <c r="J118" s="11"/>
      <c r="K118" s="11"/>
      <c r="L118" s="11"/>
      <c r="M118"/>
    </row>
    <row r="119" spans="2:14" x14ac:dyDescent="0.15">
      <c r="B119" s="13"/>
      <c r="C119" s="13"/>
      <c r="I119" s="1"/>
      <c r="J119" s="11"/>
      <c r="K119" s="11"/>
      <c r="L119" s="11"/>
      <c r="M119"/>
    </row>
    <row r="120" spans="2:14" x14ac:dyDescent="0.15">
      <c r="B120" s="13"/>
      <c r="C120" s="13"/>
      <c r="I120" s="1"/>
      <c r="J120" s="11"/>
      <c r="K120" s="11"/>
      <c r="L120" s="11"/>
      <c r="M120"/>
    </row>
    <row r="121" spans="2:14" x14ac:dyDescent="0.15">
      <c r="B121" s="13"/>
      <c r="C121" s="13"/>
      <c r="I121" s="1"/>
      <c r="J121" s="11"/>
      <c r="K121" s="11"/>
      <c r="L121" s="11"/>
      <c r="M121"/>
    </row>
    <row r="122" spans="2:14" x14ac:dyDescent="0.15">
      <c r="B122" s="13"/>
      <c r="C122" s="13"/>
      <c r="I122" s="1"/>
      <c r="J122" s="11"/>
      <c r="K122" s="11"/>
      <c r="L122" s="11"/>
      <c r="M122"/>
    </row>
    <row r="123" spans="2:14" x14ac:dyDescent="0.15">
      <c r="B123" s="13"/>
      <c r="C123" s="13"/>
      <c r="I123" s="1"/>
      <c r="J123" s="11"/>
      <c r="K123" s="11"/>
      <c r="L123" s="11"/>
      <c r="M123"/>
    </row>
    <row r="124" spans="2:14" x14ac:dyDescent="0.15">
      <c r="B124" s="13"/>
      <c r="C124" s="13"/>
      <c r="I124" s="1"/>
      <c r="J124" s="11"/>
      <c r="K124" s="11"/>
      <c r="L124" s="11"/>
      <c r="M124"/>
    </row>
    <row r="125" spans="2:14" x14ac:dyDescent="0.15">
      <c r="B125" s="13"/>
      <c r="C125" s="13"/>
      <c r="I125" s="1"/>
      <c r="J125" s="11"/>
      <c r="K125" s="11"/>
      <c r="L125" s="11"/>
      <c r="M125"/>
    </row>
    <row r="126" spans="2:14" x14ac:dyDescent="0.15">
      <c r="B126" s="13"/>
      <c r="C126" s="13"/>
      <c r="I126" s="1"/>
      <c r="J126" s="11"/>
      <c r="K126" s="11"/>
      <c r="L126" s="11"/>
      <c r="M126"/>
    </row>
    <row r="127" spans="2:14" x14ac:dyDescent="0.15">
      <c r="B127" s="13"/>
      <c r="C127" s="13"/>
      <c r="I127" s="1"/>
      <c r="J127" s="11"/>
      <c r="K127" s="11"/>
      <c r="L127" s="11"/>
      <c r="M127"/>
    </row>
    <row r="128" spans="2:14" x14ac:dyDescent="0.15">
      <c r="B128" s="13"/>
      <c r="C128" s="13"/>
      <c r="I128" s="1"/>
      <c r="J128" s="11"/>
      <c r="K128" s="11"/>
      <c r="L128" s="11"/>
      <c r="M128"/>
    </row>
    <row r="129" spans="2:13" x14ac:dyDescent="0.15">
      <c r="B129" s="13"/>
      <c r="C129" s="13"/>
      <c r="I129" s="1"/>
      <c r="J129" s="11"/>
      <c r="K129" s="11"/>
      <c r="L129" s="11"/>
      <c r="M129"/>
    </row>
    <row r="130" spans="2:13" x14ac:dyDescent="0.15">
      <c r="B130" s="13"/>
      <c r="C130" s="13"/>
      <c r="I130" s="1"/>
      <c r="J130" s="11"/>
      <c r="K130" s="11"/>
      <c r="L130" s="11"/>
      <c r="M130"/>
    </row>
    <row r="131" spans="2:13" x14ac:dyDescent="0.15">
      <c r="B131" s="13"/>
      <c r="C131" s="13"/>
      <c r="I131" s="1"/>
      <c r="J131" s="11"/>
      <c r="K131" s="11"/>
      <c r="L131" s="11"/>
      <c r="M131"/>
    </row>
    <row r="132" spans="2:13" x14ac:dyDescent="0.15">
      <c r="B132" s="13"/>
      <c r="C132" s="13"/>
      <c r="I132" s="1"/>
      <c r="J132" s="11"/>
      <c r="K132" s="11"/>
      <c r="L132" s="11"/>
      <c r="M132"/>
    </row>
    <row r="133" spans="2:13" x14ac:dyDescent="0.15">
      <c r="B133" s="13"/>
      <c r="C133" s="13"/>
      <c r="I133" s="1"/>
      <c r="J133" s="11"/>
      <c r="K133" s="11"/>
      <c r="L133" s="11"/>
      <c r="M133"/>
    </row>
    <row r="134" spans="2:13" x14ac:dyDescent="0.15">
      <c r="B134" s="13"/>
      <c r="C134" s="13"/>
      <c r="I134" s="1"/>
      <c r="J134" s="11"/>
      <c r="K134" s="11"/>
      <c r="L134" s="11"/>
      <c r="M134"/>
    </row>
    <row r="135" spans="2:13" x14ac:dyDescent="0.15">
      <c r="B135" s="13"/>
      <c r="C135" s="13"/>
      <c r="I135" s="1"/>
      <c r="J135" s="11"/>
      <c r="K135" s="11"/>
      <c r="L135" s="11"/>
      <c r="M135"/>
    </row>
    <row r="136" spans="2:13" x14ac:dyDescent="0.15">
      <c r="B136" s="13"/>
      <c r="C136" s="13"/>
      <c r="I136" s="1"/>
      <c r="J136" s="11"/>
      <c r="K136" s="11"/>
      <c r="L136" s="11"/>
      <c r="M136"/>
    </row>
    <row r="137" spans="2:13" x14ac:dyDescent="0.15">
      <c r="B137" s="13"/>
      <c r="C137" s="13"/>
      <c r="I137" s="1"/>
      <c r="J137" s="11"/>
      <c r="K137" s="11"/>
      <c r="L137" s="11"/>
      <c r="M137"/>
    </row>
    <row r="138" spans="2:13" x14ac:dyDescent="0.15">
      <c r="B138" s="13"/>
      <c r="C138" s="13"/>
      <c r="I138" s="1"/>
      <c r="J138" s="11"/>
      <c r="K138" s="11"/>
      <c r="L138" s="11"/>
      <c r="M138"/>
    </row>
    <row r="139" spans="2:13" x14ac:dyDescent="0.15">
      <c r="B139" s="13"/>
      <c r="C139" s="13"/>
      <c r="I139" s="1"/>
      <c r="J139" s="11"/>
      <c r="K139" s="11"/>
      <c r="L139" s="11"/>
      <c r="M139"/>
    </row>
    <row r="140" spans="2:13" x14ac:dyDescent="0.15">
      <c r="B140" s="13"/>
      <c r="C140" s="13"/>
      <c r="I140" s="1"/>
      <c r="J140" s="11"/>
      <c r="K140" s="11"/>
      <c r="L140" s="11"/>
      <c r="M140"/>
    </row>
    <row r="141" spans="2:13" x14ac:dyDescent="0.15">
      <c r="B141" s="13"/>
      <c r="C141" s="13"/>
      <c r="I141" s="1"/>
      <c r="J141" s="11"/>
      <c r="K141" s="11"/>
      <c r="L141" s="11"/>
      <c r="M141"/>
    </row>
    <row r="142" spans="2:13" x14ac:dyDescent="0.15">
      <c r="B142" s="13"/>
      <c r="C142" s="13"/>
      <c r="I142" s="1"/>
      <c r="J142" s="11"/>
      <c r="K142" s="11"/>
      <c r="L142" s="11"/>
      <c r="M142"/>
    </row>
    <row r="143" spans="2:13" x14ac:dyDescent="0.15">
      <c r="B143" s="13"/>
      <c r="C143" s="13"/>
      <c r="I143" s="1"/>
      <c r="J143" s="11"/>
      <c r="K143" s="11"/>
      <c r="L143" s="11"/>
      <c r="M143"/>
    </row>
    <row r="144" spans="2:13" x14ac:dyDescent="0.15">
      <c r="B144" s="13"/>
      <c r="C144" s="13"/>
      <c r="I144" s="1"/>
      <c r="J144" s="11"/>
      <c r="K144" s="11"/>
      <c r="L144" s="11"/>
      <c r="M144"/>
    </row>
    <row r="145" spans="2:19" x14ac:dyDescent="0.15">
      <c r="B145" s="13"/>
      <c r="C145" s="13"/>
      <c r="I145" s="1"/>
      <c r="J145" s="11"/>
      <c r="K145" s="11"/>
      <c r="L145" s="11"/>
      <c r="M145"/>
    </row>
    <row r="146" spans="2:19" x14ac:dyDescent="0.15">
      <c r="B146" s="13"/>
      <c r="C146" s="13"/>
      <c r="I146" s="1"/>
      <c r="J146" s="11"/>
      <c r="K146" s="11"/>
      <c r="L146" s="11"/>
      <c r="M146"/>
    </row>
    <row r="147" spans="2:19" x14ac:dyDescent="0.15">
      <c r="B147" s="13"/>
      <c r="C147" s="13"/>
      <c r="I147" s="1"/>
      <c r="J147" s="11"/>
      <c r="K147" s="11"/>
      <c r="L147" s="11"/>
      <c r="M147"/>
    </row>
    <row r="148" spans="2:19" s="1" customFormat="1" x14ac:dyDescent="0.15">
      <c r="N148"/>
      <c r="O148"/>
      <c r="P148"/>
      <c r="Q148"/>
      <c r="R148"/>
      <c r="S148"/>
    </row>
    <row r="149" spans="2:19" s="1" customFormat="1" x14ac:dyDescent="0.15">
      <c r="N149"/>
      <c r="O149"/>
      <c r="P149"/>
      <c r="Q149"/>
      <c r="R149"/>
      <c r="S149"/>
    </row>
    <row r="150" spans="2:19" s="1" customFormat="1" x14ac:dyDescent="0.15">
      <c r="N150"/>
      <c r="O150"/>
      <c r="P150"/>
      <c r="Q150"/>
      <c r="R150"/>
      <c r="S150"/>
    </row>
    <row r="151" spans="2:19" s="1" customFormat="1" x14ac:dyDescent="0.15">
      <c r="N151"/>
      <c r="O151"/>
      <c r="P151"/>
      <c r="Q151"/>
      <c r="R151"/>
      <c r="S151"/>
    </row>
    <row r="152" spans="2:19" s="1" customFormat="1" x14ac:dyDescent="0.15">
      <c r="N152"/>
      <c r="O152"/>
      <c r="P152"/>
      <c r="Q152"/>
      <c r="R152"/>
      <c r="S152"/>
    </row>
    <row r="153" spans="2:19" s="1" customFormat="1" x14ac:dyDescent="0.15">
      <c r="N153"/>
      <c r="O153"/>
      <c r="P153"/>
      <c r="Q153"/>
      <c r="R153"/>
      <c r="S153"/>
    </row>
    <row r="154" spans="2:19" s="1" customFormat="1" x14ac:dyDescent="0.15">
      <c r="N154"/>
      <c r="O154"/>
      <c r="P154"/>
      <c r="Q154"/>
      <c r="R154"/>
      <c r="S154"/>
    </row>
    <row r="155" spans="2:19" s="1" customFormat="1" x14ac:dyDescent="0.15">
      <c r="N155"/>
      <c r="O155"/>
      <c r="P155"/>
      <c r="Q155"/>
      <c r="R155"/>
      <c r="S155"/>
    </row>
    <row r="156" spans="2:19" s="1" customFormat="1" x14ac:dyDescent="0.15">
      <c r="N156"/>
      <c r="O156"/>
      <c r="P156"/>
      <c r="Q156"/>
      <c r="R156"/>
      <c r="S156"/>
    </row>
    <row r="157" spans="2:19" s="1" customFormat="1" x14ac:dyDescent="0.15">
      <c r="N157"/>
      <c r="O157"/>
      <c r="P157"/>
      <c r="Q157"/>
      <c r="R157"/>
      <c r="S157"/>
    </row>
    <row r="158" spans="2:19" s="1" customFormat="1" x14ac:dyDescent="0.15">
      <c r="N158"/>
      <c r="O158"/>
      <c r="P158"/>
      <c r="Q158"/>
      <c r="R158"/>
      <c r="S158"/>
    </row>
    <row r="159" spans="2:19" s="1" customFormat="1" x14ac:dyDescent="0.15">
      <c r="N159"/>
      <c r="O159"/>
      <c r="P159"/>
      <c r="Q159"/>
      <c r="R159"/>
      <c r="S159"/>
    </row>
    <row r="160" spans="2:19" s="1" customFormat="1" x14ac:dyDescent="0.15">
      <c r="N160"/>
      <c r="O160"/>
      <c r="P160"/>
      <c r="Q160"/>
      <c r="R160"/>
      <c r="S160"/>
    </row>
    <row r="161" spans="14:19" s="1" customFormat="1" x14ac:dyDescent="0.15">
      <c r="N161"/>
      <c r="O161"/>
      <c r="P161"/>
      <c r="Q161"/>
      <c r="R161"/>
      <c r="S161"/>
    </row>
    <row r="162" spans="14:19" s="1" customFormat="1" x14ac:dyDescent="0.15">
      <c r="N162"/>
      <c r="O162"/>
      <c r="P162"/>
      <c r="Q162"/>
      <c r="R162"/>
      <c r="S162"/>
    </row>
    <row r="163" spans="14:19" s="1" customFormat="1" x14ac:dyDescent="0.15">
      <c r="N163"/>
      <c r="O163"/>
      <c r="P163"/>
      <c r="Q163"/>
      <c r="R163"/>
      <c r="S163"/>
    </row>
    <row r="164" spans="14:19" s="1" customFormat="1" x14ac:dyDescent="0.15">
      <c r="N164"/>
      <c r="O164"/>
      <c r="P164"/>
      <c r="Q164"/>
      <c r="R164"/>
      <c r="S164"/>
    </row>
    <row r="165" spans="14:19" s="1" customFormat="1" x14ac:dyDescent="0.15">
      <c r="N165"/>
      <c r="O165"/>
      <c r="P165"/>
      <c r="Q165"/>
      <c r="R165"/>
      <c r="S165"/>
    </row>
    <row r="166" spans="14:19" s="1" customFormat="1" x14ac:dyDescent="0.15">
      <c r="N166"/>
      <c r="O166"/>
      <c r="P166"/>
      <c r="Q166"/>
      <c r="R166"/>
      <c r="S166"/>
    </row>
    <row r="167" spans="14:19" s="1" customFormat="1" x14ac:dyDescent="0.15">
      <c r="N167"/>
      <c r="O167"/>
      <c r="P167"/>
      <c r="Q167"/>
      <c r="R167"/>
      <c r="S167"/>
    </row>
    <row r="168" spans="14:19" s="1" customFormat="1" x14ac:dyDescent="0.15">
      <c r="N168"/>
      <c r="O168"/>
      <c r="P168"/>
      <c r="Q168"/>
      <c r="R168"/>
      <c r="S168"/>
    </row>
    <row r="169" spans="14:19" s="1" customFormat="1" x14ac:dyDescent="0.15">
      <c r="N169"/>
      <c r="O169"/>
      <c r="P169"/>
      <c r="Q169"/>
      <c r="R169"/>
      <c r="S169"/>
    </row>
    <row r="170" spans="14:19" s="1" customFormat="1" x14ac:dyDescent="0.15">
      <c r="N170"/>
      <c r="O170"/>
      <c r="P170"/>
      <c r="Q170"/>
      <c r="R170"/>
      <c r="S170"/>
    </row>
    <row r="171" spans="14:19" s="1" customFormat="1" x14ac:dyDescent="0.15">
      <c r="N171"/>
      <c r="O171"/>
      <c r="P171"/>
      <c r="Q171"/>
      <c r="R171"/>
      <c r="S171"/>
    </row>
    <row r="172" spans="14:19" s="1" customFormat="1" x14ac:dyDescent="0.15">
      <c r="N172"/>
      <c r="O172"/>
      <c r="P172"/>
      <c r="Q172"/>
      <c r="R172"/>
      <c r="S172"/>
    </row>
    <row r="173" spans="14:19" s="1" customFormat="1" x14ac:dyDescent="0.15">
      <c r="N173"/>
      <c r="O173"/>
      <c r="P173"/>
      <c r="Q173"/>
      <c r="R173"/>
      <c r="S173"/>
    </row>
    <row r="174" spans="14:19" s="1" customFormat="1" x14ac:dyDescent="0.15">
      <c r="N174"/>
      <c r="O174"/>
      <c r="P174"/>
      <c r="Q174"/>
      <c r="R174"/>
      <c r="S174"/>
    </row>
    <row r="175" spans="14:19" s="1" customFormat="1" x14ac:dyDescent="0.15">
      <c r="N175"/>
      <c r="O175"/>
      <c r="P175"/>
      <c r="Q175"/>
      <c r="R175"/>
      <c r="S175"/>
    </row>
    <row r="176" spans="14:19" s="1" customFormat="1" x14ac:dyDescent="0.15">
      <c r="N176"/>
      <c r="O176"/>
      <c r="P176"/>
      <c r="Q176"/>
      <c r="R176"/>
      <c r="S176"/>
    </row>
    <row r="177" spans="14:19" s="1" customFormat="1" x14ac:dyDescent="0.15">
      <c r="N177"/>
      <c r="O177"/>
      <c r="P177"/>
      <c r="Q177"/>
      <c r="R177"/>
      <c r="S177"/>
    </row>
    <row r="178" spans="14:19" s="1" customFormat="1" x14ac:dyDescent="0.15">
      <c r="N178"/>
      <c r="O178"/>
      <c r="P178"/>
      <c r="Q178"/>
      <c r="R178"/>
      <c r="S178"/>
    </row>
    <row r="179" spans="14:19" s="1" customFormat="1" x14ac:dyDescent="0.15">
      <c r="N179"/>
      <c r="O179"/>
      <c r="P179"/>
      <c r="Q179"/>
      <c r="R179"/>
      <c r="S179"/>
    </row>
    <row r="180" spans="14:19" s="1" customFormat="1" x14ac:dyDescent="0.15">
      <c r="N180"/>
      <c r="O180"/>
      <c r="P180"/>
      <c r="Q180"/>
      <c r="R180"/>
      <c r="S180"/>
    </row>
    <row r="181" spans="14:19" s="1" customFormat="1" x14ac:dyDescent="0.15">
      <c r="N181"/>
      <c r="O181"/>
      <c r="P181"/>
      <c r="Q181"/>
      <c r="R181"/>
      <c r="S181"/>
    </row>
    <row r="182" spans="14:19" s="1" customFormat="1" x14ac:dyDescent="0.15">
      <c r="N182"/>
      <c r="O182"/>
      <c r="P182"/>
      <c r="Q182"/>
      <c r="R182"/>
      <c r="S182"/>
    </row>
    <row r="183" spans="14:19" s="1" customFormat="1" x14ac:dyDescent="0.15">
      <c r="N183"/>
      <c r="O183"/>
      <c r="P183"/>
      <c r="Q183"/>
      <c r="R183"/>
      <c r="S183"/>
    </row>
    <row r="184" spans="14:19" s="1" customFormat="1" x14ac:dyDescent="0.15">
      <c r="N184"/>
      <c r="O184"/>
      <c r="P184"/>
      <c r="Q184"/>
      <c r="R184"/>
      <c r="S184"/>
    </row>
    <row r="185" spans="14:19" s="1" customFormat="1" x14ac:dyDescent="0.15">
      <c r="N185"/>
      <c r="O185"/>
      <c r="P185"/>
      <c r="Q185"/>
      <c r="R185"/>
      <c r="S185"/>
    </row>
    <row r="186" spans="14:19" s="1" customFormat="1" x14ac:dyDescent="0.15">
      <c r="N186"/>
      <c r="O186"/>
      <c r="P186"/>
      <c r="Q186"/>
      <c r="R186"/>
      <c r="S186"/>
    </row>
    <row r="187" spans="14:19" s="1" customFormat="1" x14ac:dyDescent="0.15">
      <c r="N187"/>
      <c r="O187"/>
      <c r="P187"/>
      <c r="Q187"/>
      <c r="R187"/>
      <c r="S187"/>
    </row>
    <row r="188" spans="14:19" s="1" customFormat="1" x14ac:dyDescent="0.15">
      <c r="N188"/>
      <c r="O188"/>
      <c r="P188"/>
      <c r="Q188"/>
      <c r="R188"/>
      <c r="S188"/>
    </row>
    <row r="189" spans="14:19" s="1" customFormat="1" x14ac:dyDescent="0.15">
      <c r="N189"/>
      <c r="O189"/>
      <c r="P189"/>
      <c r="Q189"/>
      <c r="R189"/>
      <c r="S189"/>
    </row>
    <row r="190" spans="14:19" s="1" customFormat="1" x14ac:dyDescent="0.15">
      <c r="N190"/>
      <c r="O190"/>
      <c r="P190"/>
      <c r="Q190"/>
      <c r="R190"/>
      <c r="S190"/>
    </row>
    <row r="191" spans="14:19" s="1" customFormat="1" x14ac:dyDescent="0.15">
      <c r="N191"/>
      <c r="O191"/>
      <c r="P191"/>
      <c r="Q191"/>
      <c r="R191"/>
      <c r="S191"/>
    </row>
    <row r="192" spans="14:19" s="1" customFormat="1" x14ac:dyDescent="0.15">
      <c r="N192"/>
      <c r="O192"/>
      <c r="P192"/>
      <c r="Q192"/>
      <c r="R192"/>
      <c r="S192"/>
    </row>
    <row r="193" spans="14:19" s="1" customFormat="1" x14ac:dyDescent="0.15">
      <c r="N193"/>
      <c r="O193"/>
      <c r="P193"/>
      <c r="Q193"/>
      <c r="R193"/>
      <c r="S193"/>
    </row>
    <row r="194" spans="14:19" s="1" customFormat="1" x14ac:dyDescent="0.15">
      <c r="N194"/>
      <c r="O194"/>
      <c r="P194"/>
      <c r="Q194"/>
      <c r="R194"/>
      <c r="S194"/>
    </row>
    <row r="195" spans="14:19" s="1" customFormat="1" x14ac:dyDescent="0.15">
      <c r="N195"/>
      <c r="O195"/>
      <c r="P195"/>
      <c r="Q195"/>
      <c r="R195"/>
      <c r="S195"/>
    </row>
    <row r="196" spans="14:19" s="1" customFormat="1" x14ac:dyDescent="0.15">
      <c r="N196"/>
      <c r="O196"/>
      <c r="P196"/>
      <c r="Q196"/>
      <c r="R196"/>
      <c r="S196"/>
    </row>
    <row r="197" spans="14:19" s="1" customFormat="1" x14ac:dyDescent="0.15">
      <c r="N197"/>
      <c r="O197"/>
      <c r="P197"/>
      <c r="Q197"/>
      <c r="R197"/>
      <c r="S197"/>
    </row>
    <row r="198" spans="14:19" s="1" customFormat="1" x14ac:dyDescent="0.15">
      <c r="N198"/>
      <c r="O198"/>
      <c r="P198"/>
      <c r="Q198"/>
      <c r="R198"/>
      <c r="S198"/>
    </row>
    <row r="199" spans="14:19" s="1" customFormat="1" x14ac:dyDescent="0.15">
      <c r="N199"/>
      <c r="O199"/>
      <c r="P199"/>
      <c r="Q199"/>
      <c r="R199"/>
      <c r="S199"/>
    </row>
    <row r="200" spans="14:19" s="1" customFormat="1" x14ac:dyDescent="0.15">
      <c r="N200"/>
      <c r="O200"/>
      <c r="P200"/>
      <c r="Q200"/>
      <c r="R200"/>
      <c r="S200"/>
    </row>
    <row r="201" spans="14:19" s="1" customFormat="1" x14ac:dyDescent="0.15">
      <c r="N201"/>
      <c r="O201"/>
      <c r="P201"/>
      <c r="Q201"/>
      <c r="R201"/>
      <c r="S201"/>
    </row>
    <row r="202" spans="14:19" s="1" customFormat="1" x14ac:dyDescent="0.15">
      <c r="N202"/>
      <c r="O202"/>
      <c r="P202"/>
      <c r="Q202"/>
      <c r="R202"/>
      <c r="S202"/>
    </row>
    <row r="203" spans="14:19" s="1" customFormat="1" x14ac:dyDescent="0.15">
      <c r="N203"/>
      <c r="O203"/>
      <c r="P203"/>
      <c r="Q203"/>
      <c r="R203"/>
      <c r="S203"/>
    </row>
    <row r="204" spans="14:19" s="1" customFormat="1" x14ac:dyDescent="0.15">
      <c r="N204"/>
      <c r="O204"/>
      <c r="P204"/>
      <c r="Q204"/>
      <c r="R204"/>
      <c r="S204"/>
    </row>
    <row r="205" spans="14:19" s="1" customFormat="1" x14ac:dyDescent="0.15">
      <c r="N205"/>
      <c r="O205"/>
      <c r="P205"/>
      <c r="Q205"/>
      <c r="R205"/>
      <c r="S205"/>
    </row>
    <row r="206" spans="14:19" s="1" customFormat="1" x14ac:dyDescent="0.15">
      <c r="N206"/>
      <c r="O206"/>
      <c r="P206"/>
      <c r="Q206"/>
      <c r="R206"/>
      <c r="S206"/>
    </row>
    <row r="207" spans="14:19" s="1" customFormat="1" x14ac:dyDescent="0.15">
      <c r="N207"/>
      <c r="O207"/>
      <c r="P207"/>
      <c r="Q207"/>
      <c r="R207"/>
      <c r="S207"/>
    </row>
    <row r="208" spans="14:19" s="1" customFormat="1" x14ac:dyDescent="0.15">
      <c r="N208"/>
      <c r="O208"/>
      <c r="P208"/>
      <c r="Q208"/>
      <c r="R208"/>
      <c r="S208"/>
    </row>
    <row r="209" spans="14:19" s="1" customFormat="1" x14ac:dyDescent="0.15">
      <c r="N209"/>
      <c r="O209"/>
      <c r="P209"/>
      <c r="Q209"/>
      <c r="R209"/>
      <c r="S209"/>
    </row>
    <row r="210" spans="14:19" s="1" customFormat="1" x14ac:dyDescent="0.15">
      <c r="N210"/>
      <c r="O210"/>
      <c r="P210"/>
      <c r="Q210"/>
      <c r="R210"/>
      <c r="S210"/>
    </row>
    <row r="211" spans="14:19" s="1" customFormat="1" x14ac:dyDescent="0.15">
      <c r="N211"/>
      <c r="O211"/>
      <c r="P211"/>
      <c r="Q211"/>
      <c r="R211"/>
      <c r="S211"/>
    </row>
    <row r="212" spans="14:19" s="1" customFormat="1" x14ac:dyDescent="0.15">
      <c r="N212"/>
      <c r="O212"/>
      <c r="P212"/>
      <c r="Q212"/>
      <c r="R212"/>
      <c r="S212"/>
    </row>
    <row r="213" spans="14:19" s="1" customFormat="1" x14ac:dyDescent="0.15">
      <c r="N213"/>
      <c r="O213"/>
      <c r="P213"/>
      <c r="Q213"/>
      <c r="R213"/>
      <c r="S213"/>
    </row>
    <row r="214" spans="14:19" s="1" customFormat="1" x14ac:dyDescent="0.15">
      <c r="N214"/>
      <c r="O214"/>
      <c r="P214"/>
      <c r="Q214"/>
      <c r="R214"/>
      <c r="S214"/>
    </row>
    <row r="215" spans="14:19" s="1" customFormat="1" x14ac:dyDescent="0.15">
      <c r="N215"/>
      <c r="O215"/>
      <c r="P215"/>
      <c r="Q215"/>
      <c r="R215"/>
      <c r="S215"/>
    </row>
    <row r="216" spans="14:19" s="1" customFormat="1" x14ac:dyDescent="0.15">
      <c r="N216"/>
      <c r="O216"/>
      <c r="P216"/>
      <c r="Q216"/>
      <c r="R216"/>
      <c r="S216"/>
    </row>
    <row r="217" spans="14:19" s="1" customFormat="1" x14ac:dyDescent="0.15">
      <c r="N217"/>
      <c r="O217"/>
      <c r="P217"/>
      <c r="Q217"/>
      <c r="R217"/>
      <c r="S217"/>
    </row>
    <row r="218" spans="14:19" s="1" customFormat="1" x14ac:dyDescent="0.15">
      <c r="N218"/>
      <c r="O218"/>
      <c r="P218"/>
      <c r="Q218"/>
      <c r="R218"/>
      <c r="S218"/>
    </row>
    <row r="219" spans="14:19" s="1" customFormat="1" x14ac:dyDescent="0.15">
      <c r="N219"/>
      <c r="O219"/>
      <c r="P219"/>
      <c r="Q219"/>
      <c r="R219"/>
      <c r="S219"/>
    </row>
    <row r="220" spans="14:19" s="1" customFormat="1" x14ac:dyDescent="0.15">
      <c r="N220"/>
      <c r="O220"/>
      <c r="P220"/>
      <c r="Q220"/>
      <c r="R220"/>
      <c r="S220"/>
    </row>
    <row r="221" spans="14:19" s="1" customFormat="1" x14ac:dyDescent="0.15">
      <c r="N221"/>
      <c r="O221"/>
      <c r="P221"/>
      <c r="Q221"/>
      <c r="R221"/>
      <c r="S221"/>
    </row>
    <row r="222" spans="14:19" s="1" customFormat="1" x14ac:dyDescent="0.15">
      <c r="N222"/>
      <c r="O222"/>
      <c r="P222"/>
      <c r="Q222"/>
      <c r="R222"/>
      <c r="S222"/>
    </row>
    <row r="223" spans="14:19" s="1" customFormat="1" x14ac:dyDescent="0.15">
      <c r="N223"/>
      <c r="O223"/>
      <c r="P223"/>
      <c r="Q223"/>
      <c r="R223"/>
      <c r="S223"/>
    </row>
    <row r="224" spans="14:19" s="1" customFormat="1" x14ac:dyDescent="0.15">
      <c r="N224"/>
      <c r="O224"/>
      <c r="P224"/>
      <c r="Q224"/>
      <c r="R224"/>
      <c r="S224"/>
    </row>
    <row r="225" spans="14:19" s="1" customFormat="1" x14ac:dyDescent="0.15">
      <c r="N225"/>
      <c r="O225"/>
      <c r="P225"/>
      <c r="Q225"/>
      <c r="R225"/>
      <c r="S225"/>
    </row>
    <row r="226" spans="14:19" s="1" customFormat="1" x14ac:dyDescent="0.15">
      <c r="N226"/>
      <c r="O226"/>
      <c r="P226"/>
      <c r="Q226"/>
      <c r="R226"/>
      <c r="S226"/>
    </row>
    <row r="227" spans="14:19" s="1" customFormat="1" x14ac:dyDescent="0.15">
      <c r="N227"/>
      <c r="O227"/>
      <c r="P227"/>
      <c r="Q227"/>
      <c r="R227"/>
      <c r="S227"/>
    </row>
    <row r="228" spans="14:19" s="1" customFormat="1" x14ac:dyDescent="0.15">
      <c r="N228"/>
      <c r="O228"/>
      <c r="P228"/>
      <c r="Q228"/>
      <c r="R228"/>
      <c r="S228"/>
    </row>
    <row r="229" spans="14:19" s="1" customFormat="1" x14ac:dyDescent="0.15">
      <c r="N229"/>
      <c r="O229"/>
      <c r="P229"/>
      <c r="Q229"/>
      <c r="R229"/>
      <c r="S229"/>
    </row>
    <row r="230" spans="14:19" s="1" customFormat="1" x14ac:dyDescent="0.15">
      <c r="N230"/>
      <c r="O230"/>
      <c r="P230"/>
      <c r="Q230"/>
      <c r="R230"/>
      <c r="S230"/>
    </row>
    <row r="231" spans="14:19" s="1" customFormat="1" x14ac:dyDescent="0.15">
      <c r="N231"/>
      <c r="O231"/>
      <c r="P231"/>
      <c r="Q231"/>
      <c r="R231"/>
      <c r="S231"/>
    </row>
    <row r="232" spans="14:19" s="1" customFormat="1" x14ac:dyDescent="0.15">
      <c r="N232"/>
      <c r="O232"/>
      <c r="P232"/>
      <c r="Q232"/>
      <c r="R232"/>
      <c r="S232"/>
    </row>
    <row r="233" spans="14:19" s="1" customFormat="1" x14ac:dyDescent="0.15">
      <c r="N233"/>
      <c r="O233"/>
      <c r="P233"/>
      <c r="Q233"/>
      <c r="R233"/>
      <c r="S233"/>
    </row>
    <row r="234" spans="14:19" s="1" customFormat="1" x14ac:dyDescent="0.15">
      <c r="N234"/>
      <c r="O234"/>
      <c r="P234"/>
      <c r="Q234"/>
      <c r="R234"/>
      <c r="S234"/>
    </row>
    <row r="235" spans="14:19" s="1" customFormat="1" x14ac:dyDescent="0.15">
      <c r="N235"/>
      <c r="O235"/>
      <c r="P235"/>
      <c r="Q235"/>
      <c r="R235"/>
      <c r="S235"/>
    </row>
    <row r="236" spans="14:19" s="1" customFormat="1" x14ac:dyDescent="0.15">
      <c r="N236"/>
      <c r="O236"/>
      <c r="P236"/>
      <c r="Q236"/>
      <c r="R236"/>
      <c r="S236"/>
    </row>
    <row r="237" spans="14:19" s="1" customFormat="1" x14ac:dyDescent="0.15">
      <c r="N237"/>
      <c r="O237"/>
      <c r="P237"/>
      <c r="Q237"/>
      <c r="R237"/>
      <c r="S237"/>
    </row>
    <row r="238" spans="14:19" s="1" customFormat="1" x14ac:dyDescent="0.15">
      <c r="N238"/>
      <c r="O238"/>
      <c r="P238"/>
      <c r="Q238"/>
      <c r="R238"/>
      <c r="S238"/>
    </row>
    <row r="239" spans="14:19" s="1" customFormat="1" x14ac:dyDescent="0.15">
      <c r="N239"/>
      <c r="O239"/>
      <c r="P239"/>
      <c r="Q239"/>
      <c r="R239"/>
      <c r="S239"/>
    </row>
    <row r="240" spans="14:19" s="1" customFormat="1" x14ac:dyDescent="0.15">
      <c r="N240"/>
      <c r="O240"/>
      <c r="P240"/>
      <c r="Q240"/>
      <c r="R240"/>
      <c r="S240"/>
    </row>
    <row r="241" spans="14:19" s="1" customFormat="1" x14ac:dyDescent="0.15">
      <c r="N241"/>
      <c r="O241"/>
      <c r="P241"/>
      <c r="Q241"/>
      <c r="R241"/>
      <c r="S241"/>
    </row>
    <row r="242" spans="14:19" s="1" customFormat="1" x14ac:dyDescent="0.15">
      <c r="N242"/>
      <c r="O242"/>
      <c r="P242"/>
      <c r="Q242"/>
      <c r="R242"/>
      <c r="S242"/>
    </row>
    <row r="243" spans="14:19" s="1" customFormat="1" x14ac:dyDescent="0.15">
      <c r="N243"/>
      <c r="O243"/>
      <c r="P243"/>
      <c r="Q243"/>
      <c r="R243"/>
      <c r="S243"/>
    </row>
    <row r="244" spans="14:19" s="1" customFormat="1" x14ac:dyDescent="0.15">
      <c r="N244"/>
      <c r="O244"/>
      <c r="P244"/>
      <c r="Q244"/>
      <c r="R244"/>
      <c r="S244"/>
    </row>
    <row r="245" spans="14:19" s="1" customFormat="1" x14ac:dyDescent="0.15">
      <c r="N245"/>
      <c r="O245"/>
      <c r="P245"/>
      <c r="Q245"/>
      <c r="R245"/>
      <c r="S245"/>
    </row>
    <row r="246" spans="14:19" s="1" customFormat="1" x14ac:dyDescent="0.15">
      <c r="N246"/>
      <c r="O246"/>
      <c r="P246"/>
      <c r="Q246"/>
      <c r="R246"/>
      <c r="S246"/>
    </row>
    <row r="247" spans="14:19" s="1" customFormat="1" x14ac:dyDescent="0.15">
      <c r="N247"/>
      <c r="O247"/>
      <c r="P247"/>
      <c r="Q247"/>
      <c r="R247"/>
      <c r="S247"/>
    </row>
    <row r="248" spans="14:19" s="1" customFormat="1" x14ac:dyDescent="0.15">
      <c r="N248"/>
      <c r="O248"/>
      <c r="P248"/>
      <c r="Q248"/>
      <c r="R248"/>
      <c r="S248"/>
    </row>
    <row r="249" spans="14:19" s="1" customFormat="1" x14ac:dyDescent="0.15">
      <c r="N249"/>
      <c r="O249"/>
      <c r="P249"/>
      <c r="Q249"/>
      <c r="R249"/>
      <c r="S249"/>
    </row>
    <row r="250" spans="14:19" s="1" customFormat="1" x14ac:dyDescent="0.15">
      <c r="N250"/>
      <c r="O250"/>
      <c r="P250"/>
      <c r="Q250"/>
      <c r="R250"/>
      <c r="S250"/>
    </row>
    <row r="251" spans="14:19" s="1" customFormat="1" x14ac:dyDescent="0.15">
      <c r="N251"/>
      <c r="O251"/>
      <c r="P251"/>
      <c r="Q251"/>
      <c r="R251"/>
      <c r="S251"/>
    </row>
    <row r="252" spans="14:19" s="1" customFormat="1" x14ac:dyDescent="0.15">
      <c r="N252"/>
      <c r="O252"/>
      <c r="P252"/>
      <c r="Q252"/>
      <c r="R252"/>
      <c r="S252"/>
    </row>
    <row r="253" spans="14:19" s="1" customFormat="1" x14ac:dyDescent="0.15">
      <c r="N253"/>
      <c r="O253"/>
      <c r="P253"/>
      <c r="Q253"/>
      <c r="R253"/>
      <c r="S253"/>
    </row>
    <row r="254" spans="14:19" s="1" customFormat="1" x14ac:dyDescent="0.15">
      <c r="N254"/>
      <c r="O254"/>
      <c r="P254"/>
      <c r="Q254"/>
      <c r="R254"/>
      <c r="S254"/>
    </row>
    <row r="255" spans="14:19" s="1" customFormat="1" x14ac:dyDescent="0.15">
      <c r="N255"/>
      <c r="O255"/>
      <c r="P255"/>
      <c r="Q255"/>
      <c r="R255"/>
      <c r="S255"/>
    </row>
    <row r="256" spans="14:19" s="1" customFormat="1" x14ac:dyDescent="0.15">
      <c r="N256"/>
      <c r="O256"/>
      <c r="P256"/>
      <c r="Q256"/>
      <c r="R256"/>
      <c r="S256"/>
    </row>
    <row r="257" spans="14:19" s="1" customFormat="1" x14ac:dyDescent="0.15">
      <c r="N257"/>
      <c r="O257"/>
      <c r="P257"/>
      <c r="Q257"/>
      <c r="R257"/>
      <c r="S257"/>
    </row>
    <row r="258" spans="14:19" s="1" customFormat="1" x14ac:dyDescent="0.15">
      <c r="N258"/>
      <c r="O258"/>
      <c r="P258"/>
      <c r="Q258"/>
      <c r="R258"/>
      <c r="S258"/>
    </row>
    <row r="259" spans="14:19" s="1" customFormat="1" x14ac:dyDescent="0.15">
      <c r="N259"/>
      <c r="O259"/>
      <c r="P259"/>
      <c r="Q259"/>
      <c r="R259"/>
      <c r="S259"/>
    </row>
    <row r="260" spans="14:19" s="1" customFormat="1" x14ac:dyDescent="0.15">
      <c r="N260"/>
      <c r="O260"/>
      <c r="P260"/>
      <c r="Q260"/>
      <c r="R260"/>
      <c r="S260"/>
    </row>
    <row r="261" spans="14:19" s="1" customFormat="1" x14ac:dyDescent="0.15">
      <c r="N261"/>
      <c r="O261"/>
      <c r="P261"/>
      <c r="Q261"/>
      <c r="R261"/>
      <c r="S261"/>
    </row>
    <row r="262" spans="14:19" s="1" customFormat="1" x14ac:dyDescent="0.15">
      <c r="N262"/>
      <c r="O262"/>
      <c r="P262"/>
      <c r="Q262"/>
      <c r="R262"/>
      <c r="S262"/>
    </row>
    <row r="263" spans="14:19" s="1" customFormat="1" x14ac:dyDescent="0.15">
      <c r="N263"/>
      <c r="O263"/>
      <c r="P263"/>
      <c r="Q263"/>
      <c r="R263"/>
      <c r="S263"/>
    </row>
    <row r="264" spans="14:19" s="1" customFormat="1" x14ac:dyDescent="0.15">
      <c r="N264"/>
      <c r="O264"/>
      <c r="P264"/>
      <c r="Q264"/>
      <c r="R264"/>
      <c r="S264"/>
    </row>
    <row r="265" spans="14:19" s="1" customFormat="1" x14ac:dyDescent="0.15">
      <c r="N265"/>
      <c r="O265"/>
      <c r="P265"/>
      <c r="Q265"/>
      <c r="R265"/>
      <c r="S265"/>
    </row>
    <row r="266" spans="14:19" s="1" customFormat="1" x14ac:dyDescent="0.15">
      <c r="N266"/>
      <c r="O266"/>
      <c r="P266"/>
      <c r="Q266"/>
      <c r="R266"/>
      <c r="S266"/>
    </row>
    <row r="267" spans="14:19" s="1" customFormat="1" x14ac:dyDescent="0.15">
      <c r="N267"/>
      <c r="O267"/>
      <c r="P267"/>
      <c r="Q267"/>
      <c r="R267"/>
      <c r="S267"/>
    </row>
    <row r="268" spans="14:19" s="1" customFormat="1" x14ac:dyDescent="0.15">
      <c r="N268"/>
      <c r="O268"/>
      <c r="P268"/>
      <c r="Q268"/>
      <c r="R268"/>
      <c r="S268"/>
    </row>
    <row r="269" spans="14:19" s="1" customFormat="1" x14ac:dyDescent="0.15">
      <c r="N269"/>
      <c r="O269"/>
      <c r="P269"/>
      <c r="Q269"/>
      <c r="R269"/>
      <c r="S269"/>
    </row>
    <row r="270" spans="14:19" s="1" customFormat="1" x14ac:dyDescent="0.15">
      <c r="N270"/>
      <c r="O270"/>
      <c r="P270"/>
      <c r="Q270"/>
      <c r="R270"/>
      <c r="S270"/>
    </row>
    <row r="271" spans="14:19" s="1" customFormat="1" x14ac:dyDescent="0.15">
      <c r="N271"/>
      <c r="O271"/>
      <c r="P271"/>
      <c r="Q271"/>
      <c r="R271"/>
      <c r="S271"/>
    </row>
    <row r="272" spans="14:19" s="1" customFormat="1" x14ac:dyDescent="0.15">
      <c r="N272"/>
      <c r="O272"/>
      <c r="P272"/>
      <c r="Q272"/>
      <c r="R272"/>
      <c r="S272"/>
    </row>
    <row r="273" spans="14:19" s="1" customFormat="1" x14ac:dyDescent="0.15">
      <c r="N273"/>
      <c r="O273"/>
      <c r="P273"/>
      <c r="Q273"/>
      <c r="R273"/>
      <c r="S273"/>
    </row>
    <row r="274" spans="14:19" s="1" customFormat="1" x14ac:dyDescent="0.15">
      <c r="N274"/>
      <c r="O274"/>
      <c r="P274"/>
      <c r="Q274"/>
      <c r="R274"/>
      <c r="S274"/>
    </row>
    <row r="275" spans="14:19" s="1" customFormat="1" x14ac:dyDescent="0.15">
      <c r="N275"/>
      <c r="O275"/>
      <c r="P275"/>
      <c r="Q275"/>
      <c r="R275"/>
      <c r="S275"/>
    </row>
    <row r="276" spans="14:19" s="1" customFormat="1" x14ac:dyDescent="0.15">
      <c r="N276"/>
      <c r="O276"/>
      <c r="P276"/>
      <c r="Q276"/>
      <c r="R276"/>
      <c r="S276"/>
    </row>
    <row r="277" spans="14:19" s="1" customFormat="1" x14ac:dyDescent="0.15">
      <c r="N277"/>
      <c r="O277"/>
      <c r="P277"/>
      <c r="Q277"/>
      <c r="R277"/>
      <c r="S277"/>
    </row>
    <row r="278" spans="14:19" s="1" customFormat="1" x14ac:dyDescent="0.15">
      <c r="N278"/>
      <c r="O278"/>
      <c r="P278"/>
      <c r="Q278"/>
      <c r="R278"/>
      <c r="S278"/>
    </row>
    <row r="279" spans="14:19" s="1" customFormat="1" x14ac:dyDescent="0.15">
      <c r="N279"/>
      <c r="O279"/>
      <c r="P279"/>
      <c r="Q279"/>
      <c r="R279"/>
      <c r="S279"/>
    </row>
    <row r="280" spans="14:19" s="1" customFormat="1" x14ac:dyDescent="0.15">
      <c r="N280"/>
      <c r="O280"/>
      <c r="P280"/>
      <c r="Q280"/>
      <c r="R280"/>
      <c r="S280"/>
    </row>
    <row r="281" spans="14:19" s="1" customFormat="1" x14ac:dyDescent="0.15">
      <c r="N281"/>
      <c r="O281"/>
      <c r="P281"/>
      <c r="Q281"/>
      <c r="R281"/>
      <c r="S281"/>
    </row>
    <row r="282" spans="14:19" s="1" customFormat="1" x14ac:dyDescent="0.15">
      <c r="N282"/>
      <c r="O282"/>
      <c r="P282"/>
      <c r="Q282"/>
      <c r="R282"/>
      <c r="S282"/>
    </row>
    <row r="283" spans="14:19" s="1" customFormat="1" x14ac:dyDescent="0.15">
      <c r="N283"/>
      <c r="O283"/>
      <c r="P283"/>
      <c r="Q283"/>
      <c r="R283"/>
      <c r="S283"/>
    </row>
    <row r="284" spans="14:19" s="1" customFormat="1" x14ac:dyDescent="0.15">
      <c r="N284"/>
      <c r="O284"/>
      <c r="P284"/>
      <c r="Q284"/>
      <c r="R284"/>
      <c r="S284"/>
    </row>
    <row r="285" spans="14:19" s="1" customFormat="1" x14ac:dyDescent="0.15">
      <c r="N285"/>
      <c r="O285"/>
      <c r="P285"/>
      <c r="Q285"/>
      <c r="R285"/>
      <c r="S285"/>
    </row>
    <row r="286" spans="14:19" s="1" customFormat="1" x14ac:dyDescent="0.15">
      <c r="N286"/>
      <c r="O286"/>
      <c r="P286"/>
      <c r="Q286"/>
      <c r="R286"/>
      <c r="S286"/>
    </row>
    <row r="287" spans="14:19" s="1" customFormat="1" x14ac:dyDescent="0.15">
      <c r="N287"/>
      <c r="O287"/>
      <c r="P287"/>
      <c r="Q287"/>
      <c r="R287"/>
      <c r="S287"/>
    </row>
    <row r="288" spans="14:19" s="1" customFormat="1" x14ac:dyDescent="0.15">
      <c r="N288"/>
      <c r="O288"/>
      <c r="P288"/>
      <c r="Q288"/>
      <c r="R288"/>
      <c r="S288"/>
    </row>
    <row r="289" spans="14:19" s="1" customFormat="1" x14ac:dyDescent="0.15">
      <c r="N289"/>
      <c r="O289"/>
      <c r="P289"/>
      <c r="Q289"/>
      <c r="R289"/>
      <c r="S289"/>
    </row>
    <row r="290" spans="14:19" s="1" customFormat="1" x14ac:dyDescent="0.15">
      <c r="N290"/>
      <c r="O290"/>
      <c r="P290"/>
      <c r="Q290"/>
      <c r="R290"/>
      <c r="S290"/>
    </row>
    <row r="291" spans="14:19" s="1" customFormat="1" x14ac:dyDescent="0.15">
      <c r="N291"/>
      <c r="O291"/>
      <c r="P291"/>
      <c r="Q291"/>
      <c r="R291"/>
      <c r="S291"/>
    </row>
    <row r="292" spans="14:19" s="1" customFormat="1" x14ac:dyDescent="0.15">
      <c r="N292"/>
      <c r="O292"/>
      <c r="P292"/>
      <c r="Q292"/>
      <c r="R292"/>
      <c r="S292"/>
    </row>
    <row r="293" spans="14:19" s="1" customFormat="1" x14ac:dyDescent="0.15">
      <c r="N293"/>
      <c r="O293"/>
      <c r="P293"/>
      <c r="Q293"/>
      <c r="R293"/>
      <c r="S293"/>
    </row>
    <row r="294" spans="14:19" s="1" customFormat="1" x14ac:dyDescent="0.15">
      <c r="N294"/>
      <c r="O294"/>
      <c r="P294"/>
      <c r="Q294"/>
      <c r="R294"/>
      <c r="S294"/>
    </row>
    <row r="295" spans="14:19" s="1" customFormat="1" x14ac:dyDescent="0.15">
      <c r="N295"/>
      <c r="O295"/>
      <c r="P295"/>
      <c r="Q295"/>
      <c r="R295"/>
      <c r="S295"/>
    </row>
    <row r="296" spans="14:19" s="1" customFormat="1" x14ac:dyDescent="0.15">
      <c r="N296"/>
      <c r="O296"/>
      <c r="P296"/>
      <c r="Q296"/>
      <c r="R296"/>
      <c r="S296"/>
    </row>
    <row r="297" spans="14:19" s="1" customFormat="1" x14ac:dyDescent="0.15">
      <c r="N297"/>
      <c r="O297"/>
      <c r="P297"/>
      <c r="Q297"/>
      <c r="R297"/>
      <c r="S297"/>
    </row>
    <row r="298" spans="14:19" s="1" customFormat="1" x14ac:dyDescent="0.15">
      <c r="N298"/>
      <c r="O298"/>
      <c r="P298"/>
      <c r="Q298"/>
      <c r="R298"/>
      <c r="S298"/>
    </row>
    <row r="299" spans="14:19" s="1" customFormat="1" x14ac:dyDescent="0.15">
      <c r="N299"/>
      <c r="O299"/>
      <c r="P299"/>
      <c r="Q299"/>
      <c r="R299"/>
      <c r="S299"/>
    </row>
    <row r="300" spans="14:19" s="1" customFormat="1" x14ac:dyDescent="0.15">
      <c r="N300"/>
      <c r="O300"/>
      <c r="P300"/>
      <c r="Q300"/>
      <c r="R300"/>
      <c r="S300"/>
    </row>
    <row r="301" spans="14:19" s="1" customFormat="1" x14ac:dyDescent="0.15">
      <c r="N301"/>
      <c r="O301"/>
      <c r="P301"/>
      <c r="Q301"/>
      <c r="R301"/>
      <c r="S301"/>
    </row>
    <row r="302" spans="14:19" s="1" customFormat="1" x14ac:dyDescent="0.15">
      <c r="N302"/>
      <c r="O302"/>
      <c r="P302"/>
      <c r="Q302"/>
      <c r="R302"/>
      <c r="S302"/>
    </row>
    <row r="303" spans="14:19" s="1" customFormat="1" x14ac:dyDescent="0.15">
      <c r="N303"/>
      <c r="O303"/>
      <c r="P303"/>
      <c r="Q303"/>
      <c r="R303"/>
      <c r="S303"/>
    </row>
    <row r="304" spans="14:19" s="1" customFormat="1" x14ac:dyDescent="0.15">
      <c r="N304"/>
      <c r="O304"/>
      <c r="P304"/>
      <c r="Q304"/>
      <c r="R304"/>
      <c r="S304"/>
    </row>
    <row r="305" spans="14:19" s="1" customFormat="1" x14ac:dyDescent="0.15">
      <c r="N305"/>
      <c r="O305"/>
      <c r="P305"/>
      <c r="Q305"/>
      <c r="R305"/>
      <c r="S305"/>
    </row>
    <row r="306" spans="14:19" s="1" customFormat="1" x14ac:dyDescent="0.15">
      <c r="N306"/>
      <c r="O306"/>
      <c r="P306"/>
      <c r="Q306"/>
      <c r="R306"/>
      <c r="S306"/>
    </row>
    <row r="307" spans="14:19" s="1" customFormat="1" x14ac:dyDescent="0.15">
      <c r="N307"/>
      <c r="O307"/>
      <c r="P307"/>
      <c r="Q307"/>
      <c r="R307"/>
      <c r="S307"/>
    </row>
    <row r="308" spans="14:19" s="1" customFormat="1" x14ac:dyDescent="0.15">
      <c r="N308"/>
      <c r="O308"/>
      <c r="P308"/>
      <c r="Q308"/>
      <c r="R308"/>
      <c r="S308"/>
    </row>
    <row r="309" spans="14:19" s="1" customFormat="1" x14ac:dyDescent="0.15">
      <c r="N309"/>
      <c r="O309"/>
      <c r="P309"/>
      <c r="Q309"/>
      <c r="R309"/>
      <c r="S309"/>
    </row>
    <row r="310" spans="14:19" s="1" customFormat="1" x14ac:dyDescent="0.15">
      <c r="N310"/>
      <c r="O310"/>
      <c r="P310"/>
      <c r="Q310"/>
      <c r="R310"/>
      <c r="S310"/>
    </row>
    <row r="311" spans="14:19" s="1" customFormat="1" x14ac:dyDescent="0.15">
      <c r="N311"/>
      <c r="O311"/>
      <c r="P311"/>
      <c r="Q311"/>
      <c r="R311"/>
      <c r="S311"/>
    </row>
    <row r="312" spans="14:19" s="1" customFormat="1" x14ac:dyDescent="0.15">
      <c r="N312"/>
      <c r="O312"/>
      <c r="P312"/>
      <c r="Q312"/>
      <c r="R312"/>
      <c r="S312"/>
    </row>
    <row r="313" spans="14:19" s="1" customFormat="1" x14ac:dyDescent="0.15">
      <c r="N313"/>
      <c r="O313"/>
      <c r="P313"/>
      <c r="Q313"/>
      <c r="R313"/>
      <c r="S313"/>
    </row>
    <row r="314" spans="14:19" s="1" customFormat="1" x14ac:dyDescent="0.15">
      <c r="N314"/>
      <c r="O314"/>
      <c r="P314"/>
      <c r="Q314"/>
      <c r="R314"/>
      <c r="S314"/>
    </row>
    <row r="315" spans="14:19" s="1" customFormat="1" x14ac:dyDescent="0.15">
      <c r="N315"/>
      <c r="O315"/>
      <c r="P315"/>
      <c r="Q315"/>
      <c r="R315"/>
      <c r="S315"/>
    </row>
    <row r="316" spans="14:19" s="1" customFormat="1" x14ac:dyDescent="0.15">
      <c r="N316"/>
      <c r="O316"/>
      <c r="P316"/>
      <c r="Q316"/>
      <c r="R316"/>
      <c r="S316"/>
    </row>
    <row r="317" spans="14:19" s="1" customFormat="1" x14ac:dyDescent="0.15">
      <c r="N317"/>
      <c r="O317"/>
      <c r="P317"/>
      <c r="Q317"/>
      <c r="R317"/>
      <c r="S317"/>
    </row>
    <row r="318" spans="14:19" s="1" customFormat="1" x14ac:dyDescent="0.15">
      <c r="N318"/>
      <c r="O318"/>
      <c r="P318"/>
      <c r="Q318"/>
      <c r="R318"/>
      <c r="S318"/>
    </row>
    <row r="319" spans="14:19" s="1" customFormat="1" x14ac:dyDescent="0.15">
      <c r="N319"/>
      <c r="O319"/>
      <c r="P319"/>
      <c r="Q319"/>
      <c r="R319"/>
      <c r="S319"/>
    </row>
    <row r="320" spans="14:19" s="1" customFormat="1" x14ac:dyDescent="0.15">
      <c r="N320"/>
      <c r="O320"/>
      <c r="P320"/>
      <c r="Q320"/>
      <c r="R320"/>
      <c r="S320"/>
    </row>
    <row r="321" spans="14:19" s="1" customFormat="1" x14ac:dyDescent="0.15">
      <c r="N321"/>
      <c r="O321"/>
      <c r="P321"/>
      <c r="Q321"/>
      <c r="R321"/>
      <c r="S321"/>
    </row>
    <row r="322" spans="14:19" s="1" customFormat="1" x14ac:dyDescent="0.15">
      <c r="N322"/>
      <c r="O322"/>
      <c r="P322"/>
      <c r="Q322"/>
      <c r="R322"/>
      <c r="S322"/>
    </row>
    <row r="323" spans="14:19" s="1" customFormat="1" x14ac:dyDescent="0.15">
      <c r="N323"/>
      <c r="O323"/>
      <c r="P323"/>
      <c r="Q323"/>
      <c r="R323"/>
      <c r="S323"/>
    </row>
    <row r="324" spans="14:19" s="1" customFormat="1" x14ac:dyDescent="0.15">
      <c r="N324"/>
      <c r="O324"/>
      <c r="P324"/>
      <c r="Q324"/>
      <c r="R324"/>
      <c r="S324"/>
    </row>
    <row r="325" spans="14:19" s="1" customFormat="1" x14ac:dyDescent="0.15">
      <c r="N325"/>
      <c r="O325"/>
      <c r="P325"/>
      <c r="Q325"/>
      <c r="R325"/>
      <c r="S325"/>
    </row>
    <row r="326" spans="14:19" s="1" customFormat="1" x14ac:dyDescent="0.15">
      <c r="N326"/>
      <c r="O326"/>
      <c r="P326"/>
      <c r="Q326"/>
      <c r="R326"/>
      <c r="S326"/>
    </row>
    <row r="327" spans="14:19" s="1" customFormat="1" x14ac:dyDescent="0.15">
      <c r="N327"/>
      <c r="O327"/>
      <c r="P327"/>
      <c r="Q327"/>
      <c r="R327"/>
      <c r="S327"/>
    </row>
    <row r="328" spans="14:19" s="1" customFormat="1" x14ac:dyDescent="0.15">
      <c r="N328"/>
      <c r="O328"/>
      <c r="P328"/>
      <c r="Q328"/>
      <c r="R328"/>
      <c r="S328"/>
    </row>
    <row r="329" spans="14:19" s="1" customFormat="1" x14ac:dyDescent="0.15">
      <c r="N329"/>
      <c r="O329"/>
      <c r="P329"/>
      <c r="Q329"/>
      <c r="R329"/>
      <c r="S329"/>
    </row>
    <row r="330" spans="14:19" s="1" customFormat="1" x14ac:dyDescent="0.15">
      <c r="N330"/>
      <c r="O330"/>
      <c r="P330"/>
      <c r="Q330"/>
      <c r="R330"/>
      <c r="S330"/>
    </row>
    <row r="331" spans="14:19" s="1" customFormat="1" x14ac:dyDescent="0.15">
      <c r="N331"/>
      <c r="O331"/>
      <c r="P331"/>
      <c r="Q331"/>
      <c r="R331"/>
      <c r="S331"/>
    </row>
    <row r="332" spans="14:19" s="1" customFormat="1" x14ac:dyDescent="0.15">
      <c r="N332"/>
      <c r="O332"/>
      <c r="P332"/>
      <c r="Q332"/>
      <c r="R332"/>
      <c r="S332"/>
    </row>
    <row r="333" spans="14:19" s="1" customFormat="1" x14ac:dyDescent="0.15">
      <c r="N333"/>
      <c r="O333"/>
      <c r="P333"/>
      <c r="Q333"/>
      <c r="R333"/>
      <c r="S333"/>
    </row>
    <row r="334" spans="14:19" s="1" customFormat="1" x14ac:dyDescent="0.15">
      <c r="N334"/>
      <c r="O334"/>
      <c r="P334"/>
      <c r="Q334"/>
      <c r="R334"/>
      <c r="S334"/>
    </row>
    <row r="335" spans="14:19" s="1" customFormat="1" x14ac:dyDescent="0.15">
      <c r="N335"/>
      <c r="O335"/>
      <c r="P335"/>
      <c r="Q335"/>
      <c r="R335"/>
      <c r="S335"/>
    </row>
    <row r="336" spans="14:19" s="1" customFormat="1" x14ac:dyDescent="0.15">
      <c r="N336"/>
      <c r="O336"/>
      <c r="P336"/>
      <c r="Q336"/>
      <c r="R336"/>
      <c r="S336"/>
    </row>
    <row r="337" spans="14:19" s="1" customFormat="1" x14ac:dyDescent="0.15">
      <c r="N337"/>
      <c r="O337"/>
      <c r="P337"/>
      <c r="Q337"/>
      <c r="R337"/>
      <c r="S337"/>
    </row>
    <row r="338" spans="14:19" s="1" customFormat="1" x14ac:dyDescent="0.15">
      <c r="N338"/>
      <c r="O338"/>
      <c r="P338"/>
      <c r="Q338"/>
      <c r="R338"/>
      <c r="S338"/>
    </row>
    <row r="339" spans="14:19" s="1" customFormat="1" x14ac:dyDescent="0.15">
      <c r="N339"/>
      <c r="O339"/>
      <c r="P339"/>
      <c r="Q339"/>
      <c r="R339"/>
      <c r="S339"/>
    </row>
    <row r="340" spans="14:19" s="1" customFormat="1" x14ac:dyDescent="0.15">
      <c r="N340"/>
      <c r="O340"/>
      <c r="P340"/>
      <c r="Q340"/>
      <c r="R340"/>
      <c r="S340"/>
    </row>
    <row r="341" spans="14:19" s="1" customFormat="1" x14ac:dyDescent="0.15">
      <c r="N341"/>
      <c r="O341"/>
      <c r="P341"/>
      <c r="Q341"/>
      <c r="R341"/>
      <c r="S341"/>
    </row>
    <row r="342" spans="14:19" s="1" customFormat="1" x14ac:dyDescent="0.15">
      <c r="N342"/>
      <c r="O342"/>
      <c r="P342"/>
      <c r="Q342"/>
      <c r="R342"/>
      <c r="S342"/>
    </row>
    <row r="343" spans="14:19" s="1" customFormat="1" x14ac:dyDescent="0.15">
      <c r="N343"/>
      <c r="O343"/>
      <c r="P343"/>
      <c r="Q343"/>
      <c r="R343"/>
      <c r="S343"/>
    </row>
    <row r="344" spans="14:19" s="1" customFormat="1" x14ac:dyDescent="0.15">
      <c r="N344"/>
      <c r="O344"/>
      <c r="P344"/>
      <c r="Q344"/>
      <c r="R344"/>
      <c r="S344"/>
    </row>
    <row r="345" spans="14:19" s="1" customFormat="1" x14ac:dyDescent="0.15">
      <c r="N345"/>
      <c r="O345"/>
      <c r="P345"/>
      <c r="Q345"/>
      <c r="R345"/>
      <c r="S345"/>
    </row>
    <row r="346" spans="14:19" s="1" customFormat="1" x14ac:dyDescent="0.15">
      <c r="N346"/>
      <c r="O346"/>
      <c r="P346"/>
      <c r="Q346"/>
      <c r="R346"/>
      <c r="S346"/>
    </row>
    <row r="347" spans="14:19" s="1" customFormat="1" x14ac:dyDescent="0.15">
      <c r="N347"/>
      <c r="O347"/>
      <c r="P347"/>
      <c r="Q347"/>
      <c r="R347"/>
      <c r="S347"/>
    </row>
    <row r="348" spans="14:19" s="1" customFormat="1" x14ac:dyDescent="0.15">
      <c r="N348"/>
      <c r="O348"/>
      <c r="P348"/>
      <c r="Q348"/>
      <c r="R348"/>
      <c r="S348"/>
    </row>
    <row r="349" spans="14:19" s="1" customFormat="1" x14ac:dyDescent="0.15">
      <c r="N349"/>
      <c r="O349"/>
      <c r="P349"/>
      <c r="Q349"/>
      <c r="R349"/>
      <c r="S349"/>
    </row>
    <row r="350" spans="14:19" s="1" customFormat="1" x14ac:dyDescent="0.15">
      <c r="N350"/>
      <c r="O350"/>
      <c r="P350"/>
      <c r="Q350"/>
      <c r="R350"/>
      <c r="S350"/>
    </row>
    <row r="351" spans="14:19" s="1" customFormat="1" x14ac:dyDescent="0.15">
      <c r="N351"/>
      <c r="O351"/>
      <c r="P351"/>
      <c r="Q351"/>
      <c r="R351"/>
      <c r="S351"/>
    </row>
    <row r="352" spans="14:19" s="1" customFormat="1" x14ac:dyDescent="0.15">
      <c r="N352"/>
      <c r="O352"/>
      <c r="P352"/>
      <c r="Q352"/>
      <c r="R352"/>
      <c r="S352"/>
    </row>
    <row r="353" spans="14:19" s="1" customFormat="1" x14ac:dyDescent="0.15">
      <c r="N353"/>
      <c r="O353"/>
      <c r="P353"/>
      <c r="Q353"/>
      <c r="R353"/>
      <c r="S353"/>
    </row>
    <row r="354" spans="14:19" s="1" customFormat="1" x14ac:dyDescent="0.15">
      <c r="N354"/>
      <c r="O354"/>
      <c r="P354"/>
      <c r="Q354"/>
      <c r="R354"/>
      <c r="S354"/>
    </row>
    <row r="355" spans="14:19" s="1" customFormat="1" x14ac:dyDescent="0.15">
      <c r="N355"/>
      <c r="O355"/>
      <c r="P355"/>
      <c r="Q355"/>
      <c r="R355"/>
      <c r="S355"/>
    </row>
    <row r="356" spans="14:19" s="1" customFormat="1" x14ac:dyDescent="0.15">
      <c r="N356"/>
      <c r="O356"/>
      <c r="P356"/>
      <c r="Q356"/>
      <c r="R356"/>
      <c r="S356"/>
    </row>
    <row r="357" spans="14:19" s="1" customFormat="1" x14ac:dyDescent="0.15">
      <c r="N357"/>
      <c r="O357"/>
      <c r="P357"/>
      <c r="Q357"/>
      <c r="R357"/>
      <c r="S357"/>
    </row>
    <row r="358" spans="14:19" s="1" customFormat="1" x14ac:dyDescent="0.15">
      <c r="N358"/>
      <c r="O358"/>
      <c r="P358"/>
      <c r="Q358"/>
      <c r="R358"/>
      <c r="S358"/>
    </row>
    <row r="359" spans="14:19" s="1" customFormat="1" x14ac:dyDescent="0.15">
      <c r="N359"/>
      <c r="O359"/>
      <c r="P359"/>
      <c r="Q359"/>
      <c r="R359"/>
      <c r="S359"/>
    </row>
    <row r="360" spans="14:19" s="1" customFormat="1" x14ac:dyDescent="0.15">
      <c r="N360"/>
      <c r="O360"/>
      <c r="P360"/>
      <c r="Q360"/>
      <c r="R360"/>
      <c r="S360"/>
    </row>
    <row r="361" spans="14:19" s="1" customFormat="1" x14ac:dyDescent="0.15">
      <c r="N361"/>
      <c r="O361"/>
      <c r="P361"/>
      <c r="Q361"/>
      <c r="R361"/>
      <c r="S361"/>
    </row>
    <row r="362" spans="14:19" s="1" customFormat="1" x14ac:dyDescent="0.15">
      <c r="N362"/>
      <c r="O362"/>
      <c r="P362"/>
      <c r="Q362"/>
      <c r="R362"/>
      <c r="S362"/>
    </row>
    <row r="363" spans="14:19" s="1" customFormat="1" x14ac:dyDescent="0.15">
      <c r="N363"/>
      <c r="O363"/>
      <c r="P363"/>
      <c r="Q363"/>
      <c r="R363"/>
      <c r="S363"/>
    </row>
    <row r="364" spans="14:19" s="1" customFormat="1" x14ac:dyDescent="0.15">
      <c r="N364"/>
      <c r="O364"/>
      <c r="P364"/>
      <c r="Q364"/>
      <c r="R364"/>
      <c r="S364"/>
    </row>
    <row r="365" spans="14:19" s="1" customFormat="1" x14ac:dyDescent="0.15">
      <c r="N365"/>
      <c r="O365"/>
      <c r="P365"/>
      <c r="Q365"/>
      <c r="R365"/>
      <c r="S365"/>
    </row>
    <row r="366" spans="14:19" s="1" customFormat="1" x14ac:dyDescent="0.15">
      <c r="N366"/>
      <c r="O366"/>
      <c r="P366"/>
      <c r="Q366"/>
      <c r="R366"/>
      <c r="S366"/>
    </row>
    <row r="367" spans="14:19" s="1" customFormat="1" x14ac:dyDescent="0.15">
      <c r="N367"/>
      <c r="O367"/>
      <c r="P367"/>
      <c r="Q367"/>
      <c r="R367"/>
      <c r="S367"/>
    </row>
    <row r="368" spans="14:19" s="1" customFormat="1" x14ac:dyDescent="0.15">
      <c r="N368"/>
      <c r="O368"/>
      <c r="P368"/>
      <c r="Q368"/>
      <c r="R368"/>
      <c r="S368"/>
    </row>
    <row r="369" spans="14:19" s="1" customFormat="1" x14ac:dyDescent="0.15">
      <c r="N369"/>
      <c r="O369"/>
      <c r="P369"/>
      <c r="Q369"/>
      <c r="R369"/>
      <c r="S369"/>
    </row>
    <row r="370" spans="14:19" s="1" customFormat="1" x14ac:dyDescent="0.15">
      <c r="N370"/>
      <c r="O370"/>
      <c r="P370"/>
      <c r="Q370"/>
      <c r="R370"/>
      <c r="S370"/>
    </row>
    <row r="371" spans="14:19" s="1" customFormat="1" x14ac:dyDescent="0.15">
      <c r="N371"/>
      <c r="O371"/>
      <c r="P371"/>
      <c r="Q371"/>
      <c r="R371"/>
      <c r="S371"/>
    </row>
    <row r="372" spans="14:19" s="1" customFormat="1" x14ac:dyDescent="0.15">
      <c r="N372"/>
      <c r="O372"/>
      <c r="P372"/>
      <c r="Q372"/>
      <c r="R372"/>
      <c r="S372"/>
    </row>
    <row r="373" spans="14:19" s="1" customFormat="1" x14ac:dyDescent="0.15">
      <c r="N373"/>
      <c r="O373"/>
      <c r="P373"/>
      <c r="Q373"/>
      <c r="R373"/>
      <c r="S373"/>
    </row>
    <row r="374" spans="14:19" s="1" customFormat="1" x14ac:dyDescent="0.15">
      <c r="N374"/>
      <c r="O374"/>
      <c r="P374"/>
      <c r="Q374"/>
      <c r="R374"/>
      <c r="S374"/>
    </row>
    <row r="375" spans="14:19" s="1" customFormat="1" x14ac:dyDescent="0.15">
      <c r="N375"/>
      <c r="O375"/>
      <c r="P375"/>
      <c r="Q375"/>
      <c r="R375"/>
      <c r="S375"/>
    </row>
    <row r="376" spans="14:19" s="1" customFormat="1" x14ac:dyDescent="0.15">
      <c r="N376"/>
      <c r="O376"/>
      <c r="P376"/>
      <c r="Q376"/>
      <c r="R376"/>
      <c r="S376"/>
    </row>
    <row r="377" spans="14:19" s="1" customFormat="1" x14ac:dyDescent="0.15">
      <c r="N377"/>
      <c r="O377"/>
      <c r="P377"/>
      <c r="Q377"/>
      <c r="R377"/>
      <c r="S377"/>
    </row>
    <row r="378" spans="14:19" s="1" customFormat="1" x14ac:dyDescent="0.15">
      <c r="N378"/>
      <c r="O378"/>
      <c r="P378"/>
      <c r="Q378"/>
      <c r="R378"/>
      <c r="S378"/>
    </row>
    <row r="379" spans="14:19" s="1" customFormat="1" x14ac:dyDescent="0.15">
      <c r="N379"/>
      <c r="O379"/>
      <c r="P379"/>
      <c r="Q379"/>
      <c r="R379"/>
      <c r="S379"/>
    </row>
    <row r="380" spans="14:19" s="1" customFormat="1" x14ac:dyDescent="0.15">
      <c r="N380"/>
      <c r="O380"/>
      <c r="P380"/>
      <c r="Q380"/>
      <c r="R380"/>
      <c r="S380"/>
    </row>
    <row r="381" spans="14:19" s="1" customFormat="1" x14ac:dyDescent="0.15">
      <c r="N381"/>
      <c r="O381"/>
      <c r="P381"/>
      <c r="Q381"/>
      <c r="R381"/>
      <c r="S381"/>
    </row>
    <row r="382" spans="14:19" s="1" customFormat="1" x14ac:dyDescent="0.15">
      <c r="N382"/>
      <c r="O382"/>
      <c r="P382"/>
      <c r="Q382"/>
      <c r="R382"/>
      <c r="S382"/>
    </row>
    <row r="383" spans="14:19" s="1" customFormat="1" x14ac:dyDescent="0.15">
      <c r="N383"/>
      <c r="O383"/>
      <c r="P383"/>
      <c r="Q383"/>
      <c r="R383"/>
      <c r="S383"/>
    </row>
    <row r="384" spans="14:19" s="1" customFormat="1" x14ac:dyDescent="0.15">
      <c r="N384"/>
      <c r="O384"/>
      <c r="P384"/>
      <c r="Q384"/>
      <c r="R384"/>
      <c r="S384"/>
    </row>
    <row r="385" spans="14:19" s="1" customFormat="1" x14ac:dyDescent="0.15">
      <c r="N385"/>
      <c r="O385"/>
      <c r="P385"/>
      <c r="Q385"/>
      <c r="R385"/>
      <c r="S385"/>
    </row>
    <row r="386" spans="14:19" s="1" customFormat="1" x14ac:dyDescent="0.15">
      <c r="N386"/>
      <c r="O386"/>
      <c r="P386"/>
      <c r="Q386"/>
      <c r="R386"/>
      <c r="S386"/>
    </row>
    <row r="387" spans="14:19" s="1" customFormat="1" x14ac:dyDescent="0.15">
      <c r="N387"/>
      <c r="O387"/>
      <c r="P387"/>
      <c r="Q387"/>
      <c r="R387"/>
      <c r="S387"/>
    </row>
    <row r="388" spans="14:19" s="1" customFormat="1" x14ac:dyDescent="0.15">
      <c r="N388"/>
      <c r="O388"/>
      <c r="P388"/>
      <c r="Q388"/>
      <c r="R388"/>
      <c r="S388"/>
    </row>
    <row r="389" spans="14:19" s="1" customFormat="1" x14ac:dyDescent="0.15">
      <c r="N389"/>
      <c r="O389"/>
      <c r="P389"/>
      <c r="Q389"/>
      <c r="R389"/>
      <c r="S389"/>
    </row>
    <row r="390" spans="14:19" s="1" customFormat="1" x14ac:dyDescent="0.15">
      <c r="N390"/>
      <c r="O390"/>
      <c r="P390"/>
      <c r="Q390"/>
      <c r="R390"/>
      <c r="S390"/>
    </row>
    <row r="391" spans="14:19" s="1" customFormat="1" x14ac:dyDescent="0.15">
      <c r="N391"/>
      <c r="O391"/>
      <c r="P391"/>
      <c r="Q391"/>
      <c r="R391"/>
      <c r="S391"/>
    </row>
    <row r="392" spans="14:19" s="1" customFormat="1" x14ac:dyDescent="0.15">
      <c r="N392"/>
      <c r="O392"/>
      <c r="P392"/>
      <c r="Q392"/>
      <c r="R392"/>
      <c r="S392"/>
    </row>
    <row r="393" spans="14:19" s="1" customFormat="1" x14ac:dyDescent="0.15">
      <c r="N393"/>
      <c r="O393"/>
      <c r="P393"/>
      <c r="Q393"/>
      <c r="R393"/>
      <c r="S393"/>
    </row>
    <row r="394" spans="14:19" s="1" customFormat="1" x14ac:dyDescent="0.15">
      <c r="N394"/>
      <c r="O394"/>
      <c r="P394"/>
      <c r="Q394"/>
      <c r="R394"/>
      <c r="S394"/>
    </row>
    <row r="395" spans="14:19" s="1" customFormat="1" x14ac:dyDescent="0.15">
      <c r="N395"/>
      <c r="O395"/>
      <c r="P395"/>
      <c r="Q395"/>
      <c r="R395"/>
      <c r="S395"/>
    </row>
    <row r="396" spans="14:19" s="1" customFormat="1" x14ac:dyDescent="0.15">
      <c r="N396"/>
      <c r="O396"/>
      <c r="P396"/>
      <c r="Q396"/>
      <c r="R396"/>
      <c r="S396"/>
    </row>
    <row r="397" spans="14:19" s="1" customFormat="1" x14ac:dyDescent="0.15">
      <c r="N397"/>
      <c r="O397"/>
      <c r="P397"/>
      <c r="Q397"/>
      <c r="R397"/>
      <c r="S397"/>
    </row>
    <row r="398" spans="14:19" s="1" customFormat="1" x14ac:dyDescent="0.15">
      <c r="N398"/>
      <c r="O398"/>
      <c r="P398"/>
      <c r="Q398"/>
      <c r="R398"/>
      <c r="S398"/>
    </row>
    <row r="399" spans="14:19" s="1" customFormat="1" x14ac:dyDescent="0.15">
      <c r="N399"/>
      <c r="O399"/>
      <c r="P399"/>
      <c r="Q399"/>
      <c r="R399"/>
      <c r="S399"/>
    </row>
    <row r="400" spans="14:19" s="1" customFormat="1" x14ac:dyDescent="0.15">
      <c r="N400"/>
      <c r="O400"/>
      <c r="P400"/>
      <c r="Q400"/>
      <c r="R400"/>
      <c r="S400"/>
    </row>
    <row r="401" spans="14:19" s="1" customFormat="1" x14ac:dyDescent="0.15">
      <c r="N401"/>
      <c r="O401"/>
      <c r="P401"/>
      <c r="Q401"/>
      <c r="R401"/>
      <c r="S401"/>
    </row>
    <row r="402" spans="14:19" s="1" customFormat="1" x14ac:dyDescent="0.15">
      <c r="N402"/>
      <c r="O402"/>
      <c r="P402"/>
      <c r="Q402"/>
      <c r="R402"/>
      <c r="S402"/>
    </row>
    <row r="403" spans="14:19" s="1" customFormat="1" x14ac:dyDescent="0.15">
      <c r="N403"/>
      <c r="O403"/>
      <c r="P403"/>
      <c r="Q403"/>
      <c r="R403"/>
      <c r="S403"/>
    </row>
    <row r="404" spans="14:19" s="1" customFormat="1" x14ac:dyDescent="0.15">
      <c r="N404"/>
      <c r="O404"/>
      <c r="P404"/>
      <c r="Q404"/>
      <c r="R404"/>
      <c r="S404"/>
    </row>
    <row r="405" spans="14:19" s="1" customFormat="1" x14ac:dyDescent="0.15">
      <c r="N405"/>
      <c r="O405"/>
      <c r="P405"/>
      <c r="Q405"/>
      <c r="R405"/>
      <c r="S405"/>
    </row>
    <row r="406" spans="14:19" s="1" customFormat="1" x14ac:dyDescent="0.15">
      <c r="N406"/>
      <c r="O406"/>
      <c r="P406"/>
      <c r="Q406"/>
      <c r="R406"/>
      <c r="S406"/>
    </row>
    <row r="407" spans="14:19" s="1" customFormat="1" x14ac:dyDescent="0.15">
      <c r="N407"/>
      <c r="O407"/>
      <c r="P407"/>
      <c r="Q407"/>
      <c r="R407"/>
      <c r="S407"/>
    </row>
    <row r="408" spans="14:19" s="1" customFormat="1" x14ac:dyDescent="0.15">
      <c r="N408"/>
      <c r="O408"/>
      <c r="P408"/>
      <c r="Q408"/>
      <c r="R408"/>
      <c r="S408"/>
    </row>
    <row r="409" spans="14:19" s="1" customFormat="1" x14ac:dyDescent="0.15">
      <c r="N409"/>
      <c r="O409"/>
      <c r="P409"/>
      <c r="Q409"/>
      <c r="R409"/>
      <c r="S409"/>
    </row>
    <row r="410" spans="14:19" s="1" customFormat="1" x14ac:dyDescent="0.15">
      <c r="N410"/>
      <c r="O410"/>
      <c r="P410"/>
      <c r="Q410"/>
      <c r="R410"/>
      <c r="S410"/>
    </row>
    <row r="411" spans="14:19" s="1" customFormat="1" x14ac:dyDescent="0.15">
      <c r="N411"/>
      <c r="O411"/>
      <c r="P411"/>
      <c r="Q411"/>
      <c r="R411"/>
      <c r="S411"/>
    </row>
    <row r="412" spans="14:19" s="1" customFormat="1" x14ac:dyDescent="0.15">
      <c r="N412"/>
      <c r="O412"/>
      <c r="P412"/>
      <c r="Q412"/>
      <c r="R412"/>
      <c r="S412"/>
    </row>
    <row r="413" spans="14:19" s="1" customFormat="1" x14ac:dyDescent="0.15">
      <c r="N413"/>
      <c r="O413"/>
      <c r="P413"/>
      <c r="Q413"/>
      <c r="R413"/>
      <c r="S413"/>
    </row>
    <row r="414" spans="14:19" s="1" customFormat="1" x14ac:dyDescent="0.15">
      <c r="N414"/>
      <c r="O414"/>
      <c r="P414"/>
      <c r="Q414"/>
      <c r="R414"/>
      <c r="S414"/>
    </row>
    <row r="415" spans="14:19" s="1" customFormat="1" x14ac:dyDescent="0.15">
      <c r="N415"/>
      <c r="O415"/>
      <c r="P415"/>
      <c r="Q415"/>
      <c r="R415"/>
      <c r="S415"/>
    </row>
    <row r="416" spans="14:19" s="1" customFormat="1" x14ac:dyDescent="0.15">
      <c r="N416"/>
      <c r="O416"/>
      <c r="P416"/>
      <c r="Q416"/>
      <c r="R416"/>
      <c r="S416"/>
    </row>
    <row r="417" spans="14:19" s="1" customFormat="1" x14ac:dyDescent="0.15">
      <c r="N417"/>
      <c r="O417"/>
      <c r="P417"/>
      <c r="Q417"/>
      <c r="R417"/>
      <c r="S417"/>
    </row>
    <row r="418" spans="14:19" s="1" customFormat="1" x14ac:dyDescent="0.15">
      <c r="N418"/>
      <c r="O418"/>
      <c r="P418"/>
      <c r="Q418"/>
      <c r="R418"/>
      <c r="S418"/>
    </row>
    <row r="419" spans="14:19" s="1" customFormat="1" x14ac:dyDescent="0.15">
      <c r="N419"/>
      <c r="O419"/>
      <c r="P419"/>
      <c r="Q419"/>
      <c r="R419"/>
      <c r="S419"/>
    </row>
    <row r="420" spans="14:19" s="1" customFormat="1" x14ac:dyDescent="0.15">
      <c r="N420"/>
      <c r="O420"/>
      <c r="P420"/>
      <c r="Q420"/>
      <c r="R420"/>
      <c r="S420"/>
    </row>
    <row r="421" spans="14:19" s="1" customFormat="1" x14ac:dyDescent="0.15">
      <c r="N421"/>
      <c r="O421"/>
      <c r="P421"/>
      <c r="Q421"/>
      <c r="R421"/>
      <c r="S421"/>
    </row>
    <row r="422" spans="14:19" s="1" customFormat="1" x14ac:dyDescent="0.15">
      <c r="N422"/>
      <c r="O422"/>
      <c r="P422"/>
      <c r="Q422"/>
      <c r="R422"/>
      <c r="S422"/>
    </row>
    <row r="423" spans="14:19" s="1" customFormat="1" x14ac:dyDescent="0.15">
      <c r="N423"/>
      <c r="O423"/>
      <c r="P423"/>
      <c r="Q423"/>
      <c r="R423"/>
      <c r="S423"/>
    </row>
    <row r="424" spans="14:19" s="1" customFormat="1" x14ac:dyDescent="0.15">
      <c r="N424"/>
      <c r="O424"/>
      <c r="P424"/>
      <c r="Q424"/>
      <c r="R424"/>
      <c r="S424"/>
    </row>
    <row r="425" spans="14:19" s="1" customFormat="1" x14ac:dyDescent="0.15">
      <c r="N425"/>
      <c r="O425"/>
      <c r="P425"/>
      <c r="Q425"/>
      <c r="R425"/>
      <c r="S425"/>
    </row>
    <row r="426" spans="14:19" s="1" customFormat="1" x14ac:dyDescent="0.15">
      <c r="N426"/>
      <c r="O426"/>
      <c r="P426"/>
      <c r="Q426"/>
      <c r="R426"/>
      <c r="S426"/>
    </row>
    <row r="427" spans="14:19" s="1" customFormat="1" x14ac:dyDescent="0.15">
      <c r="N427"/>
      <c r="O427"/>
      <c r="P427"/>
      <c r="Q427"/>
      <c r="R427"/>
      <c r="S427"/>
    </row>
    <row r="428" spans="14:19" s="1" customFormat="1" x14ac:dyDescent="0.15">
      <c r="N428"/>
      <c r="O428"/>
      <c r="P428"/>
      <c r="Q428"/>
      <c r="R428"/>
      <c r="S428"/>
    </row>
    <row r="429" spans="14:19" s="1" customFormat="1" x14ac:dyDescent="0.15">
      <c r="N429"/>
      <c r="O429"/>
      <c r="P429"/>
      <c r="Q429"/>
      <c r="R429"/>
      <c r="S429"/>
    </row>
    <row r="430" spans="14:19" s="1" customFormat="1" x14ac:dyDescent="0.15">
      <c r="N430"/>
      <c r="O430"/>
      <c r="P430"/>
      <c r="Q430"/>
      <c r="R430"/>
      <c r="S430"/>
    </row>
    <row r="431" spans="14:19" s="1" customFormat="1" x14ac:dyDescent="0.15">
      <c r="N431"/>
      <c r="O431"/>
      <c r="P431"/>
      <c r="Q431"/>
      <c r="R431"/>
      <c r="S431"/>
    </row>
    <row r="432" spans="14:19" s="1" customFormat="1" x14ac:dyDescent="0.15">
      <c r="N432"/>
      <c r="O432"/>
      <c r="P432"/>
      <c r="Q432"/>
      <c r="R432"/>
      <c r="S432"/>
    </row>
    <row r="433" spans="14:19" s="1" customFormat="1" x14ac:dyDescent="0.15">
      <c r="N433"/>
      <c r="O433"/>
      <c r="P433"/>
      <c r="Q433"/>
      <c r="R433"/>
      <c r="S433"/>
    </row>
    <row r="434" spans="14:19" s="1" customFormat="1" x14ac:dyDescent="0.15">
      <c r="N434"/>
      <c r="O434"/>
      <c r="P434"/>
      <c r="Q434"/>
      <c r="R434"/>
      <c r="S434"/>
    </row>
    <row r="435" spans="14:19" s="1" customFormat="1" x14ac:dyDescent="0.15">
      <c r="N435"/>
      <c r="O435"/>
      <c r="P435"/>
      <c r="Q435"/>
      <c r="R435"/>
      <c r="S435"/>
    </row>
    <row r="436" spans="14:19" s="1" customFormat="1" x14ac:dyDescent="0.15">
      <c r="N436"/>
      <c r="O436"/>
      <c r="P436"/>
      <c r="Q436"/>
      <c r="R436"/>
      <c r="S436"/>
    </row>
    <row r="437" spans="14:19" s="1" customFormat="1" x14ac:dyDescent="0.15">
      <c r="N437"/>
      <c r="O437"/>
      <c r="P437"/>
      <c r="Q437"/>
      <c r="R437"/>
      <c r="S437"/>
    </row>
    <row r="438" spans="14:19" s="1" customFormat="1" x14ac:dyDescent="0.15">
      <c r="N438"/>
      <c r="O438"/>
      <c r="P438"/>
      <c r="Q438"/>
      <c r="R438"/>
      <c r="S438"/>
    </row>
    <row r="439" spans="14:19" s="1" customFormat="1" x14ac:dyDescent="0.15">
      <c r="N439"/>
      <c r="O439"/>
      <c r="P439"/>
      <c r="Q439"/>
      <c r="R439"/>
      <c r="S439"/>
    </row>
    <row r="440" spans="14:19" s="1" customFormat="1" x14ac:dyDescent="0.15">
      <c r="N440"/>
      <c r="O440"/>
      <c r="P440"/>
      <c r="Q440"/>
      <c r="R440"/>
      <c r="S440"/>
    </row>
    <row r="441" spans="14:19" s="1" customFormat="1" x14ac:dyDescent="0.15">
      <c r="N441"/>
      <c r="O441"/>
      <c r="P441"/>
      <c r="Q441"/>
      <c r="R441"/>
      <c r="S441"/>
    </row>
    <row r="442" spans="14:19" s="1" customFormat="1" x14ac:dyDescent="0.15">
      <c r="N442"/>
      <c r="O442"/>
      <c r="P442"/>
      <c r="Q442"/>
      <c r="R442"/>
      <c r="S442"/>
    </row>
    <row r="443" spans="14:19" s="1" customFormat="1" x14ac:dyDescent="0.15">
      <c r="N443"/>
      <c r="O443"/>
      <c r="P443"/>
      <c r="Q443"/>
      <c r="R443"/>
      <c r="S443"/>
    </row>
    <row r="444" spans="14:19" s="1" customFormat="1" x14ac:dyDescent="0.15">
      <c r="N444"/>
      <c r="O444"/>
      <c r="P444"/>
      <c r="Q444"/>
      <c r="R444"/>
      <c r="S444"/>
    </row>
    <row r="445" spans="14:19" s="1" customFormat="1" x14ac:dyDescent="0.15">
      <c r="N445"/>
      <c r="O445"/>
      <c r="P445"/>
      <c r="Q445"/>
      <c r="R445"/>
      <c r="S445"/>
    </row>
    <row r="446" spans="14:19" s="1" customFormat="1" x14ac:dyDescent="0.15">
      <c r="N446"/>
      <c r="O446"/>
      <c r="P446"/>
      <c r="Q446"/>
      <c r="R446"/>
      <c r="S446"/>
    </row>
    <row r="447" spans="14:19" s="1" customFormat="1" x14ac:dyDescent="0.15">
      <c r="N447"/>
      <c r="O447"/>
      <c r="P447"/>
      <c r="Q447"/>
      <c r="R447"/>
      <c r="S447"/>
    </row>
    <row r="448" spans="14:19" s="1" customFormat="1" x14ac:dyDescent="0.15">
      <c r="N448"/>
      <c r="O448"/>
      <c r="P448"/>
      <c r="Q448"/>
      <c r="R448"/>
      <c r="S448"/>
    </row>
    <row r="449" spans="14:19" s="1" customFormat="1" x14ac:dyDescent="0.15">
      <c r="N449"/>
      <c r="O449"/>
      <c r="P449"/>
      <c r="Q449"/>
      <c r="R449"/>
      <c r="S449"/>
    </row>
    <row r="450" spans="14:19" s="1" customFormat="1" x14ac:dyDescent="0.15">
      <c r="N450"/>
      <c r="O450"/>
      <c r="P450"/>
      <c r="Q450"/>
      <c r="R450"/>
      <c r="S450"/>
    </row>
    <row r="451" spans="14:19" s="1" customFormat="1" x14ac:dyDescent="0.15">
      <c r="N451"/>
      <c r="O451"/>
      <c r="P451"/>
      <c r="Q451"/>
      <c r="R451"/>
      <c r="S451"/>
    </row>
    <row r="452" spans="14:19" s="1" customFormat="1" x14ac:dyDescent="0.15">
      <c r="N452"/>
      <c r="O452"/>
      <c r="P452"/>
      <c r="Q452"/>
      <c r="R452"/>
      <c r="S452"/>
    </row>
    <row r="453" spans="14:19" s="1" customFormat="1" x14ac:dyDescent="0.15">
      <c r="N453"/>
      <c r="O453"/>
      <c r="P453"/>
      <c r="Q453"/>
      <c r="R453"/>
      <c r="S453"/>
    </row>
    <row r="454" spans="14:19" s="1" customFormat="1" x14ac:dyDescent="0.15">
      <c r="N454"/>
      <c r="O454"/>
      <c r="P454"/>
      <c r="Q454"/>
      <c r="R454"/>
      <c r="S454"/>
    </row>
    <row r="455" spans="14:19" s="1" customFormat="1" x14ac:dyDescent="0.15">
      <c r="N455"/>
      <c r="O455"/>
      <c r="P455"/>
      <c r="Q455"/>
      <c r="R455"/>
      <c r="S455"/>
    </row>
    <row r="456" spans="14:19" s="1" customFormat="1" x14ac:dyDescent="0.15">
      <c r="N456"/>
      <c r="O456"/>
      <c r="P456"/>
      <c r="Q456"/>
      <c r="R456"/>
      <c r="S456"/>
    </row>
    <row r="457" spans="14:19" s="1" customFormat="1" x14ac:dyDescent="0.15">
      <c r="N457"/>
      <c r="O457"/>
      <c r="P457"/>
      <c r="Q457"/>
      <c r="R457"/>
      <c r="S457"/>
    </row>
    <row r="458" spans="14:19" s="1" customFormat="1" x14ac:dyDescent="0.15">
      <c r="N458"/>
      <c r="O458"/>
      <c r="P458"/>
      <c r="Q458"/>
      <c r="R458"/>
      <c r="S458"/>
    </row>
    <row r="459" spans="14:19" s="1" customFormat="1" x14ac:dyDescent="0.15">
      <c r="N459"/>
      <c r="O459"/>
      <c r="P459"/>
      <c r="Q459"/>
      <c r="R459"/>
      <c r="S459"/>
    </row>
    <row r="460" spans="14:19" s="1" customFormat="1" x14ac:dyDescent="0.15">
      <c r="N460"/>
      <c r="O460"/>
      <c r="P460"/>
      <c r="Q460"/>
      <c r="R460"/>
      <c r="S460"/>
    </row>
    <row r="461" spans="14:19" s="1" customFormat="1" x14ac:dyDescent="0.15">
      <c r="N461"/>
      <c r="O461"/>
      <c r="P461"/>
      <c r="Q461"/>
      <c r="R461"/>
      <c r="S461"/>
    </row>
    <row r="462" spans="14:19" s="1" customFormat="1" x14ac:dyDescent="0.15">
      <c r="N462"/>
      <c r="O462"/>
      <c r="P462"/>
      <c r="Q462"/>
      <c r="R462"/>
      <c r="S462"/>
    </row>
    <row r="463" spans="14:19" s="1" customFormat="1" x14ac:dyDescent="0.15">
      <c r="N463"/>
      <c r="O463"/>
      <c r="P463"/>
      <c r="Q463"/>
      <c r="R463"/>
      <c r="S463"/>
    </row>
    <row r="464" spans="14:19" s="1" customFormat="1" x14ac:dyDescent="0.15">
      <c r="N464"/>
      <c r="O464"/>
      <c r="P464"/>
      <c r="Q464"/>
      <c r="R464"/>
      <c r="S464"/>
    </row>
    <row r="465" spans="14:19" s="1" customFormat="1" x14ac:dyDescent="0.15">
      <c r="N465"/>
      <c r="O465"/>
      <c r="P465"/>
      <c r="Q465"/>
      <c r="R465"/>
      <c r="S465"/>
    </row>
    <row r="466" spans="14:19" s="1" customFormat="1" x14ac:dyDescent="0.15">
      <c r="N466"/>
      <c r="O466"/>
      <c r="P466"/>
      <c r="Q466"/>
      <c r="R466"/>
      <c r="S466"/>
    </row>
    <row r="467" spans="14:19" s="1" customFormat="1" x14ac:dyDescent="0.15">
      <c r="N467"/>
      <c r="O467"/>
      <c r="P467"/>
      <c r="Q467"/>
      <c r="R467"/>
      <c r="S467"/>
    </row>
    <row r="468" spans="14:19" s="1" customFormat="1" x14ac:dyDescent="0.15">
      <c r="N468"/>
      <c r="O468"/>
      <c r="P468"/>
      <c r="Q468"/>
      <c r="R468"/>
      <c r="S468"/>
    </row>
    <row r="469" spans="14:19" s="1" customFormat="1" x14ac:dyDescent="0.15">
      <c r="N469"/>
      <c r="O469"/>
      <c r="P469"/>
      <c r="Q469"/>
      <c r="R469"/>
      <c r="S469"/>
    </row>
    <row r="470" spans="14:19" s="1" customFormat="1" x14ac:dyDescent="0.15">
      <c r="N470"/>
      <c r="O470"/>
      <c r="P470"/>
      <c r="Q470"/>
      <c r="R470"/>
      <c r="S470"/>
    </row>
    <row r="471" spans="14:19" s="1" customFormat="1" x14ac:dyDescent="0.15">
      <c r="N471"/>
      <c r="O471"/>
      <c r="P471"/>
      <c r="Q471"/>
      <c r="R471"/>
      <c r="S471"/>
    </row>
    <row r="472" spans="14:19" s="1" customFormat="1" x14ac:dyDescent="0.15">
      <c r="N472"/>
      <c r="O472"/>
      <c r="P472"/>
      <c r="Q472"/>
      <c r="R472"/>
      <c r="S472"/>
    </row>
    <row r="473" spans="14:19" s="1" customFormat="1" x14ac:dyDescent="0.15">
      <c r="N473"/>
      <c r="O473"/>
      <c r="P473"/>
      <c r="Q473"/>
      <c r="R473"/>
      <c r="S473"/>
    </row>
    <row r="474" spans="14:19" s="1" customFormat="1" x14ac:dyDescent="0.15">
      <c r="N474"/>
      <c r="O474"/>
      <c r="P474"/>
      <c r="Q474"/>
      <c r="R474"/>
      <c r="S474"/>
    </row>
    <row r="475" spans="14:19" s="1" customFormat="1" x14ac:dyDescent="0.15">
      <c r="N475"/>
      <c r="O475"/>
      <c r="P475"/>
      <c r="Q475"/>
      <c r="R475"/>
      <c r="S475"/>
    </row>
    <row r="476" spans="14:19" s="1" customFormat="1" x14ac:dyDescent="0.15">
      <c r="N476"/>
      <c r="O476"/>
      <c r="P476"/>
      <c r="Q476"/>
      <c r="R476"/>
      <c r="S476"/>
    </row>
    <row r="477" spans="14:19" s="1" customFormat="1" x14ac:dyDescent="0.15">
      <c r="N477"/>
      <c r="O477"/>
      <c r="P477"/>
      <c r="Q477"/>
      <c r="R477"/>
      <c r="S477"/>
    </row>
    <row r="478" spans="14:19" s="1" customFormat="1" x14ac:dyDescent="0.15">
      <c r="N478"/>
      <c r="O478"/>
      <c r="P478"/>
      <c r="Q478"/>
      <c r="R478"/>
      <c r="S478"/>
    </row>
    <row r="479" spans="14:19" s="1" customFormat="1" x14ac:dyDescent="0.15">
      <c r="N479"/>
      <c r="O479"/>
      <c r="P479"/>
      <c r="Q479"/>
      <c r="R479"/>
      <c r="S479"/>
    </row>
    <row r="480" spans="14:19" s="1" customFormat="1" x14ac:dyDescent="0.15">
      <c r="N480"/>
      <c r="O480"/>
      <c r="P480"/>
      <c r="Q480"/>
      <c r="R480"/>
      <c r="S480"/>
    </row>
    <row r="481" spans="14:19" s="1" customFormat="1" x14ac:dyDescent="0.15">
      <c r="N481"/>
      <c r="O481"/>
      <c r="P481"/>
      <c r="Q481"/>
      <c r="R481"/>
      <c r="S481"/>
    </row>
    <row r="482" spans="14:19" s="1" customFormat="1" x14ac:dyDescent="0.15">
      <c r="N482"/>
      <c r="O482"/>
      <c r="P482"/>
      <c r="Q482"/>
      <c r="R482"/>
      <c r="S482"/>
    </row>
    <row r="483" spans="14:19" s="1" customFormat="1" x14ac:dyDescent="0.15">
      <c r="N483"/>
      <c r="O483"/>
      <c r="P483"/>
      <c r="Q483"/>
      <c r="R483"/>
      <c r="S483"/>
    </row>
    <row r="484" spans="14:19" s="1" customFormat="1" x14ac:dyDescent="0.15">
      <c r="N484"/>
      <c r="O484"/>
      <c r="P484"/>
      <c r="Q484"/>
      <c r="R484"/>
      <c r="S484"/>
    </row>
    <row r="485" spans="14:19" s="1" customFormat="1" x14ac:dyDescent="0.15">
      <c r="N485"/>
      <c r="O485"/>
      <c r="P485"/>
      <c r="Q485"/>
      <c r="R485"/>
      <c r="S485"/>
    </row>
    <row r="486" spans="14:19" s="1" customFormat="1" x14ac:dyDescent="0.15">
      <c r="N486"/>
      <c r="O486"/>
      <c r="P486"/>
      <c r="Q486"/>
      <c r="R486"/>
      <c r="S486"/>
    </row>
    <row r="487" spans="14:19" s="1" customFormat="1" x14ac:dyDescent="0.15">
      <c r="N487"/>
      <c r="O487"/>
      <c r="P487"/>
      <c r="Q487"/>
      <c r="R487"/>
      <c r="S487"/>
    </row>
    <row r="488" spans="14:19" s="1" customFormat="1" x14ac:dyDescent="0.15">
      <c r="N488"/>
      <c r="O488"/>
      <c r="P488"/>
      <c r="Q488"/>
      <c r="R488"/>
      <c r="S488"/>
    </row>
    <row r="489" spans="14:19" s="1" customFormat="1" x14ac:dyDescent="0.15">
      <c r="N489"/>
      <c r="O489"/>
      <c r="P489"/>
      <c r="Q489"/>
      <c r="R489"/>
      <c r="S489"/>
    </row>
    <row r="490" spans="14:19" s="1" customFormat="1" x14ac:dyDescent="0.15">
      <c r="N490"/>
      <c r="O490"/>
      <c r="P490"/>
      <c r="Q490"/>
      <c r="R490"/>
      <c r="S490"/>
    </row>
    <row r="491" spans="14:19" s="1" customFormat="1" x14ac:dyDescent="0.15">
      <c r="N491"/>
      <c r="O491"/>
      <c r="P491"/>
      <c r="Q491"/>
      <c r="R491"/>
      <c r="S491"/>
    </row>
    <row r="492" spans="14:19" s="1" customFormat="1" x14ac:dyDescent="0.15">
      <c r="N492"/>
      <c r="O492"/>
      <c r="P492"/>
      <c r="Q492"/>
      <c r="R492"/>
      <c r="S492"/>
    </row>
    <row r="493" spans="14:19" s="1" customFormat="1" x14ac:dyDescent="0.15">
      <c r="N493"/>
      <c r="O493"/>
      <c r="P493"/>
      <c r="Q493"/>
      <c r="R493"/>
      <c r="S493"/>
    </row>
    <row r="494" spans="14:19" s="1" customFormat="1" x14ac:dyDescent="0.15">
      <c r="N494"/>
      <c r="O494"/>
      <c r="P494"/>
      <c r="Q494"/>
      <c r="R494"/>
      <c r="S494"/>
    </row>
    <row r="495" spans="14:19" s="1" customFormat="1" x14ac:dyDescent="0.15">
      <c r="N495"/>
      <c r="O495"/>
      <c r="P495"/>
      <c r="Q495"/>
      <c r="R495"/>
      <c r="S495"/>
    </row>
    <row r="496" spans="14:19" s="1" customFormat="1" x14ac:dyDescent="0.15">
      <c r="N496"/>
      <c r="O496"/>
      <c r="P496"/>
      <c r="Q496"/>
      <c r="R496"/>
      <c r="S496"/>
    </row>
    <row r="497" spans="14:19" s="1" customFormat="1" x14ac:dyDescent="0.15">
      <c r="N497"/>
      <c r="O497"/>
      <c r="P497"/>
      <c r="Q497"/>
      <c r="R497"/>
      <c r="S497"/>
    </row>
    <row r="498" spans="14:19" s="1" customFormat="1" x14ac:dyDescent="0.15">
      <c r="N498"/>
      <c r="O498"/>
      <c r="P498"/>
      <c r="Q498"/>
      <c r="R498"/>
      <c r="S498"/>
    </row>
    <row r="499" spans="14:19" s="1" customFormat="1" x14ac:dyDescent="0.15">
      <c r="N499"/>
      <c r="O499"/>
      <c r="P499"/>
      <c r="Q499"/>
      <c r="R499"/>
      <c r="S499"/>
    </row>
    <row r="500" spans="14:19" s="1" customFormat="1" x14ac:dyDescent="0.15">
      <c r="N500"/>
      <c r="O500"/>
      <c r="P500"/>
      <c r="Q500"/>
      <c r="R500"/>
      <c r="S500"/>
    </row>
    <row r="501" spans="14:19" s="1" customFormat="1" x14ac:dyDescent="0.15">
      <c r="N501"/>
      <c r="O501"/>
      <c r="P501"/>
      <c r="Q501"/>
      <c r="R501"/>
      <c r="S501"/>
    </row>
    <row r="502" spans="14:19" s="1" customFormat="1" x14ac:dyDescent="0.15">
      <c r="N502"/>
      <c r="O502"/>
      <c r="P502"/>
      <c r="Q502"/>
      <c r="R502"/>
      <c r="S502"/>
    </row>
    <row r="503" spans="14:19" s="1" customFormat="1" x14ac:dyDescent="0.15">
      <c r="N503"/>
      <c r="O503"/>
      <c r="P503"/>
      <c r="Q503"/>
      <c r="R503"/>
      <c r="S503"/>
    </row>
    <row r="504" spans="14:19" s="1" customFormat="1" x14ac:dyDescent="0.15">
      <c r="N504"/>
      <c r="O504"/>
      <c r="P504"/>
      <c r="Q504"/>
      <c r="R504"/>
      <c r="S504"/>
    </row>
    <row r="505" spans="14:19" s="1" customFormat="1" x14ac:dyDescent="0.15">
      <c r="N505"/>
      <c r="O505"/>
      <c r="P505"/>
      <c r="Q505"/>
      <c r="R505"/>
      <c r="S505"/>
    </row>
    <row r="506" spans="14:19" s="1" customFormat="1" x14ac:dyDescent="0.15">
      <c r="N506"/>
      <c r="O506"/>
      <c r="P506"/>
      <c r="Q506"/>
      <c r="R506"/>
      <c r="S506"/>
    </row>
    <row r="507" spans="14:19" s="1" customFormat="1" x14ac:dyDescent="0.15">
      <c r="N507"/>
      <c r="O507"/>
      <c r="P507"/>
      <c r="Q507"/>
      <c r="R507"/>
      <c r="S507"/>
    </row>
    <row r="508" spans="14:19" s="1" customFormat="1" x14ac:dyDescent="0.15">
      <c r="N508"/>
      <c r="O508"/>
      <c r="P508"/>
      <c r="Q508"/>
      <c r="R508"/>
      <c r="S508"/>
    </row>
    <row r="509" spans="14:19" s="1" customFormat="1" x14ac:dyDescent="0.15">
      <c r="N509"/>
      <c r="O509"/>
      <c r="P509"/>
      <c r="Q509"/>
      <c r="R509"/>
      <c r="S509"/>
    </row>
    <row r="510" spans="14:19" s="1" customFormat="1" x14ac:dyDescent="0.15">
      <c r="N510"/>
      <c r="O510"/>
      <c r="P510"/>
      <c r="Q510"/>
      <c r="R510"/>
      <c r="S510"/>
    </row>
    <row r="511" spans="14:19" s="1" customFormat="1" x14ac:dyDescent="0.15">
      <c r="N511"/>
      <c r="O511"/>
      <c r="P511"/>
      <c r="Q511"/>
      <c r="R511"/>
      <c r="S511"/>
    </row>
    <row r="512" spans="14:19" s="1" customFormat="1" x14ac:dyDescent="0.15">
      <c r="N512"/>
      <c r="O512"/>
      <c r="P512"/>
      <c r="Q512"/>
      <c r="R512"/>
      <c r="S512"/>
    </row>
    <row r="513" spans="14:19" s="1" customFormat="1" x14ac:dyDescent="0.15">
      <c r="N513"/>
      <c r="O513"/>
      <c r="P513"/>
      <c r="Q513"/>
      <c r="R513"/>
      <c r="S513"/>
    </row>
    <row r="514" spans="14:19" s="1" customFormat="1" x14ac:dyDescent="0.15">
      <c r="N514"/>
      <c r="O514"/>
      <c r="P514"/>
      <c r="Q514"/>
      <c r="R514"/>
      <c r="S514"/>
    </row>
    <row r="515" spans="14:19" s="1" customFormat="1" x14ac:dyDescent="0.15">
      <c r="N515"/>
      <c r="O515"/>
      <c r="P515"/>
      <c r="Q515"/>
      <c r="R515"/>
      <c r="S515"/>
    </row>
    <row r="516" spans="14:19" s="1" customFormat="1" x14ac:dyDescent="0.15">
      <c r="N516"/>
      <c r="O516"/>
      <c r="P516"/>
      <c r="Q516"/>
      <c r="R516"/>
      <c r="S516"/>
    </row>
    <row r="517" spans="14:19" s="1" customFormat="1" x14ac:dyDescent="0.15">
      <c r="N517"/>
      <c r="O517"/>
      <c r="P517"/>
      <c r="Q517"/>
      <c r="R517"/>
      <c r="S517"/>
    </row>
    <row r="518" spans="14:19" s="1" customFormat="1" x14ac:dyDescent="0.15">
      <c r="N518"/>
      <c r="O518"/>
      <c r="P518"/>
      <c r="Q518"/>
      <c r="R518"/>
      <c r="S518"/>
    </row>
    <row r="519" spans="14:19" s="1" customFormat="1" x14ac:dyDescent="0.15">
      <c r="N519"/>
      <c r="O519"/>
      <c r="P519"/>
      <c r="Q519"/>
      <c r="R519"/>
      <c r="S519"/>
    </row>
    <row r="520" spans="14:19" s="1" customFormat="1" x14ac:dyDescent="0.15">
      <c r="N520"/>
      <c r="O520"/>
      <c r="P520"/>
      <c r="Q520"/>
      <c r="R520"/>
      <c r="S520"/>
    </row>
    <row r="521" spans="14:19" s="1" customFormat="1" x14ac:dyDescent="0.15">
      <c r="N521"/>
      <c r="O521"/>
      <c r="P521"/>
      <c r="Q521"/>
      <c r="R521"/>
      <c r="S521"/>
    </row>
    <row r="522" spans="14:19" s="1" customFormat="1" x14ac:dyDescent="0.15">
      <c r="N522"/>
      <c r="O522"/>
      <c r="P522"/>
      <c r="Q522"/>
      <c r="R522"/>
      <c r="S522"/>
    </row>
    <row r="523" spans="14:19" s="1" customFormat="1" x14ac:dyDescent="0.15">
      <c r="N523"/>
      <c r="O523"/>
      <c r="P523"/>
      <c r="Q523"/>
      <c r="R523"/>
      <c r="S523"/>
    </row>
    <row r="524" spans="14:19" s="1" customFormat="1" x14ac:dyDescent="0.15">
      <c r="N524"/>
      <c r="O524"/>
      <c r="P524"/>
      <c r="Q524"/>
      <c r="R524"/>
      <c r="S524"/>
    </row>
    <row r="525" spans="14:19" s="1" customFormat="1" x14ac:dyDescent="0.15">
      <c r="N525"/>
      <c r="O525"/>
      <c r="P525"/>
      <c r="Q525"/>
      <c r="R525"/>
      <c r="S525"/>
    </row>
    <row r="526" spans="14:19" s="1" customFormat="1" x14ac:dyDescent="0.15">
      <c r="N526"/>
      <c r="O526"/>
      <c r="P526"/>
      <c r="Q526"/>
      <c r="R526"/>
      <c r="S526"/>
    </row>
    <row r="527" spans="14:19" s="1" customFormat="1" x14ac:dyDescent="0.15">
      <c r="N527"/>
      <c r="O527"/>
      <c r="P527"/>
      <c r="Q527"/>
      <c r="R527"/>
      <c r="S527"/>
    </row>
    <row r="528" spans="14:19" s="1" customFormat="1" x14ac:dyDescent="0.15">
      <c r="N528"/>
      <c r="O528"/>
      <c r="P528"/>
      <c r="Q528"/>
      <c r="R528"/>
      <c r="S528"/>
    </row>
    <row r="529" spans="14:19" s="1" customFormat="1" x14ac:dyDescent="0.15">
      <c r="N529"/>
      <c r="O529"/>
      <c r="P529"/>
      <c r="Q529"/>
      <c r="R529"/>
      <c r="S529"/>
    </row>
    <row r="530" spans="14:19" s="1" customFormat="1" x14ac:dyDescent="0.15">
      <c r="N530"/>
      <c r="O530"/>
      <c r="P530"/>
      <c r="Q530"/>
      <c r="R530"/>
      <c r="S530"/>
    </row>
    <row r="531" spans="14:19" s="1" customFormat="1" x14ac:dyDescent="0.15">
      <c r="N531"/>
      <c r="O531"/>
      <c r="P531"/>
      <c r="Q531"/>
      <c r="R531"/>
      <c r="S531"/>
    </row>
    <row r="532" spans="14:19" s="1" customFormat="1" x14ac:dyDescent="0.15">
      <c r="N532"/>
      <c r="O532"/>
      <c r="P532"/>
      <c r="Q532"/>
      <c r="R532"/>
      <c r="S532"/>
    </row>
    <row r="533" spans="14:19" s="1" customFormat="1" x14ac:dyDescent="0.15">
      <c r="N533"/>
      <c r="O533"/>
      <c r="P533"/>
      <c r="Q533"/>
      <c r="R533"/>
      <c r="S533"/>
    </row>
    <row r="534" spans="14:19" s="1" customFormat="1" x14ac:dyDescent="0.15">
      <c r="N534"/>
      <c r="O534"/>
      <c r="P534"/>
      <c r="Q534"/>
      <c r="R534"/>
      <c r="S534"/>
    </row>
    <row r="535" spans="14:19" s="1" customFormat="1" x14ac:dyDescent="0.15">
      <c r="N535"/>
      <c r="O535"/>
      <c r="P535"/>
      <c r="Q535"/>
      <c r="R535"/>
      <c r="S535"/>
    </row>
    <row r="536" spans="14:19" s="1" customFormat="1" x14ac:dyDescent="0.15">
      <c r="N536"/>
      <c r="O536"/>
      <c r="P536"/>
      <c r="Q536"/>
      <c r="R536"/>
      <c r="S536"/>
    </row>
    <row r="537" spans="14:19" s="1" customFormat="1" x14ac:dyDescent="0.15">
      <c r="N537"/>
      <c r="O537"/>
      <c r="P537"/>
      <c r="Q537"/>
      <c r="R537"/>
      <c r="S537"/>
    </row>
    <row r="538" spans="14:19" s="1" customFormat="1" x14ac:dyDescent="0.15">
      <c r="N538"/>
      <c r="O538"/>
      <c r="P538"/>
      <c r="Q538"/>
      <c r="R538"/>
      <c r="S538"/>
    </row>
    <row r="539" spans="14:19" s="1" customFormat="1" x14ac:dyDescent="0.15">
      <c r="N539"/>
      <c r="O539"/>
      <c r="P539"/>
      <c r="Q539"/>
      <c r="R539"/>
      <c r="S539"/>
    </row>
    <row r="540" spans="14:19" s="1" customFormat="1" x14ac:dyDescent="0.15">
      <c r="N540"/>
      <c r="O540"/>
      <c r="P540"/>
      <c r="Q540"/>
      <c r="R540"/>
      <c r="S540"/>
    </row>
    <row r="541" spans="14:19" s="1" customFormat="1" x14ac:dyDescent="0.15">
      <c r="N541"/>
      <c r="O541"/>
      <c r="P541"/>
      <c r="Q541"/>
      <c r="R541"/>
      <c r="S541"/>
    </row>
    <row r="542" spans="14:19" s="1" customFormat="1" x14ac:dyDescent="0.15">
      <c r="N542"/>
      <c r="O542"/>
      <c r="P542"/>
      <c r="Q542"/>
      <c r="R542"/>
      <c r="S542"/>
    </row>
    <row r="543" spans="14:19" s="1" customFormat="1" x14ac:dyDescent="0.15">
      <c r="N543"/>
      <c r="O543"/>
      <c r="P543"/>
      <c r="Q543"/>
      <c r="R543"/>
      <c r="S543"/>
    </row>
    <row r="544" spans="14:19" s="1" customFormat="1" x14ac:dyDescent="0.15">
      <c r="N544"/>
      <c r="O544"/>
      <c r="P544"/>
      <c r="Q544"/>
      <c r="R544"/>
      <c r="S544"/>
    </row>
    <row r="545" spans="14:19" s="1" customFormat="1" x14ac:dyDescent="0.15">
      <c r="N545"/>
      <c r="O545"/>
      <c r="P545"/>
      <c r="Q545"/>
      <c r="R545"/>
      <c r="S545"/>
    </row>
    <row r="546" spans="14:19" s="1" customFormat="1" x14ac:dyDescent="0.15">
      <c r="N546"/>
      <c r="O546"/>
      <c r="P546"/>
      <c r="Q546"/>
      <c r="R546"/>
      <c r="S546"/>
    </row>
    <row r="547" spans="14:19" s="1" customFormat="1" x14ac:dyDescent="0.15">
      <c r="N547"/>
      <c r="O547"/>
      <c r="P547"/>
      <c r="Q547"/>
      <c r="R547"/>
      <c r="S547"/>
    </row>
    <row r="548" spans="14:19" s="1" customFormat="1" x14ac:dyDescent="0.15">
      <c r="N548"/>
      <c r="O548"/>
      <c r="P548"/>
      <c r="Q548"/>
      <c r="R548"/>
      <c r="S548"/>
    </row>
    <row r="549" spans="14:19" s="1" customFormat="1" x14ac:dyDescent="0.15">
      <c r="N549"/>
      <c r="O549"/>
      <c r="P549"/>
      <c r="Q549"/>
      <c r="R549"/>
      <c r="S549"/>
    </row>
    <row r="550" spans="14:19" s="1" customFormat="1" x14ac:dyDescent="0.15">
      <c r="N550"/>
      <c r="O550"/>
      <c r="P550"/>
      <c r="Q550"/>
      <c r="R550"/>
      <c r="S550"/>
    </row>
    <row r="551" spans="14:19" s="1" customFormat="1" x14ac:dyDescent="0.15">
      <c r="N551"/>
      <c r="O551"/>
      <c r="P551"/>
      <c r="Q551"/>
      <c r="R551"/>
      <c r="S551"/>
    </row>
    <row r="552" spans="14:19" s="1" customFormat="1" x14ac:dyDescent="0.15">
      <c r="N552"/>
      <c r="O552"/>
      <c r="P552"/>
      <c r="Q552"/>
      <c r="R552"/>
      <c r="S552"/>
    </row>
    <row r="553" spans="14:19" s="1" customFormat="1" x14ac:dyDescent="0.15">
      <c r="N553"/>
      <c r="O553"/>
      <c r="P553"/>
      <c r="Q553"/>
      <c r="R553"/>
      <c r="S553"/>
    </row>
    <row r="554" spans="14:19" s="1" customFormat="1" x14ac:dyDescent="0.15">
      <c r="N554"/>
      <c r="O554"/>
      <c r="P554"/>
      <c r="Q554"/>
      <c r="R554"/>
      <c r="S554"/>
    </row>
    <row r="555" spans="14:19" s="1" customFormat="1" x14ac:dyDescent="0.15">
      <c r="N555"/>
      <c r="O555"/>
      <c r="P555"/>
      <c r="Q555"/>
      <c r="R555"/>
      <c r="S555"/>
    </row>
    <row r="556" spans="14:19" s="1" customFormat="1" x14ac:dyDescent="0.15">
      <c r="N556"/>
      <c r="O556"/>
      <c r="P556"/>
      <c r="Q556"/>
      <c r="R556"/>
      <c r="S556"/>
    </row>
    <row r="557" spans="14:19" s="1" customFormat="1" x14ac:dyDescent="0.15">
      <c r="N557"/>
      <c r="O557"/>
      <c r="P557"/>
      <c r="Q557"/>
      <c r="R557"/>
      <c r="S557"/>
    </row>
    <row r="558" spans="14:19" s="1" customFormat="1" x14ac:dyDescent="0.15">
      <c r="N558"/>
      <c r="O558"/>
      <c r="P558"/>
      <c r="Q558"/>
      <c r="R558"/>
      <c r="S558"/>
    </row>
    <row r="559" spans="14:19" s="1" customFormat="1" x14ac:dyDescent="0.15">
      <c r="N559"/>
      <c r="O559"/>
      <c r="P559"/>
      <c r="Q559"/>
      <c r="R559"/>
      <c r="S559"/>
    </row>
    <row r="560" spans="14:19" s="1" customFormat="1" x14ac:dyDescent="0.15">
      <c r="N560"/>
      <c r="O560"/>
      <c r="P560"/>
      <c r="Q560"/>
      <c r="R560"/>
      <c r="S560"/>
    </row>
    <row r="561" spans="14:19" s="1" customFormat="1" x14ac:dyDescent="0.15">
      <c r="N561"/>
      <c r="O561"/>
      <c r="P561"/>
      <c r="Q561"/>
      <c r="R561"/>
      <c r="S561"/>
    </row>
    <row r="562" spans="14:19" s="1" customFormat="1" x14ac:dyDescent="0.15">
      <c r="N562"/>
      <c r="O562"/>
      <c r="P562"/>
      <c r="Q562"/>
      <c r="R562"/>
      <c r="S562"/>
    </row>
    <row r="563" spans="14:19" s="1" customFormat="1" x14ac:dyDescent="0.15">
      <c r="N563"/>
      <c r="O563"/>
      <c r="P563"/>
      <c r="Q563"/>
      <c r="R563"/>
      <c r="S563"/>
    </row>
    <row r="564" spans="14:19" s="1" customFormat="1" x14ac:dyDescent="0.15">
      <c r="N564"/>
      <c r="O564"/>
      <c r="P564"/>
      <c r="Q564"/>
      <c r="R564"/>
      <c r="S564"/>
    </row>
    <row r="565" spans="14:19" s="1" customFormat="1" x14ac:dyDescent="0.15">
      <c r="N565"/>
      <c r="O565"/>
      <c r="P565"/>
      <c r="Q565"/>
      <c r="R565"/>
      <c r="S565"/>
    </row>
    <row r="566" spans="14:19" s="1" customFormat="1" x14ac:dyDescent="0.15">
      <c r="N566"/>
      <c r="O566"/>
      <c r="P566"/>
      <c r="Q566"/>
      <c r="R566"/>
      <c r="S566"/>
    </row>
    <row r="567" spans="14:19" s="1" customFormat="1" x14ac:dyDescent="0.15">
      <c r="N567"/>
      <c r="O567"/>
      <c r="P567"/>
      <c r="Q567"/>
      <c r="R567"/>
      <c r="S567"/>
    </row>
    <row r="568" spans="14:19" s="1" customFormat="1" x14ac:dyDescent="0.15">
      <c r="N568"/>
      <c r="O568"/>
      <c r="P568"/>
      <c r="Q568"/>
      <c r="R568"/>
      <c r="S568"/>
    </row>
    <row r="569" spans="14:19" s="1" customFormat="1" x14ac:dyDescent="0.15">
      <c r="N569"/>
      <c r="O569"/>
      <c r="P569"/>
      <c r="Q569"/>
      <c r="R569"/>
      <c r="S569"/>
    </row>
    <row r="570" spans="14:19" s="1" customFormat="1" x14ac:dyDescent="0.15">
      <c r="N570"/>
      <c r="O570"/>
      <c r="P570"/>
      <c r="Q570"/>
      <c r="R570"/>
      <c r="S570"/>
    </row>
    <row r="571" spans="14:19" s="1" customFormat="1" x14ac:dyDescent="0.15">
      <c r="N571"/>
      <c r="O571"/>
      <c r="P571"/>
      <c r="Q571"/>
      <c r="R571"/>
      <c r="S571"/>
    </row>
    <row r="572" spans="14:19" s="1" customFormat="1" x14ac:dyDescent="0.15">
      <c r="N572"/>
      <c r="O572"/>
      <c r="P572"/>
      <c r="Q572"/>
      <c r="R572"/>
      <c r="S572"/>
    </row>
    <row r="573" spans="14:19" s="1" customFormat="1" x14ac:dyDescent="0.15">
      <c r="N573"/>
      <c r="O573"/>
      <c r="P573"/>
      <c r="Q573"/>
      <c r="R573"/>
      <c r="S573"/>
    </row>
    <row r="574" spans="14:19" s="1" customFormat="1" x14ac:dyDescent="0.15">
      <c r="N574"/>
      <c r="O574"/>
      <c r="P574"/>
      <c r="Q574"/>
      <c r="R574"/>
      <c r="S574"/>
    </row>
    <row r="575" spans="14:19" s="1" customFormat="1" x14ac:dyDescent="0.15">
      <c r="N575"/>
      <c r="O575"/>
      <c r="P575"/>
      <c r="Q575"/>
      <c r="R575"/>
      <c r="S575"/>
    </row>
    <row r="576" spans="14:19" s="1" customFormat="1" x14ac:dyDescent="0.15">
      <c r="N576"/>
      <c r="O576"/>
      <c r="P576"/>
      <c r="Q576"/>
      <c r="R576"/>
      <c r="S576"/>
    </row>
    <row r="577" spans="14:19" s="1" customFormat="1" x14ac:dyDescent="0.15">
      <c r="N577"/>
      <c r="O577"/>
      <c r="P577"/>
      <c r="Q577"/>
      <c r="R577"/>
      <c r="S577"/>
    </row>
    <row r="578" spans="14:19" s="1" customFormat="1" x14ac:dyDescent="0.15">
      <c r="N578"/>
      <c r="O578"/>
      <c r="P578"/>
      <c r="Q578"/>
      <c r="R578"/>
      <c r="S578"/>
    </row>
    <row r="579" spans="14:19" s="1" customFormat="1" x14ac:dyDescent="0.15">
      <c r="N579"/>
      <c r="O579"/>
      <c r="P579"/>
      <c r="Q579"/>
      <c r="R579"/>
      <c r="S579"/>
    </row>
    <row r="580" spans="14:19" s="1" customFormat="1" x14ac:dyDescent="0.15">
      <c r="N580"/>
      <c r="O580"/>
      <c r="P580"/>
      <c r="Q580"/>
      <c r="R580"/>
      <c r="S580"/>
    </row>
    <row r="581" spans="14:19" s="1" customFormat="1" x14ac:dyDescent="0.15">
      <c r="N581"/>
      <c r="O581"/>
      <c r="P581"/>
      <c r="Q581"/>
      <c r="R581"/>
      <c r="S581"/>
    </row>
    <row r="582" spans="14:19" s="1" customFormat="1" x14ac:dyDescent="0.15">
      <c r="N582"/>
      <c r="O582"/>
      <c r="P582"/>
      <c r="Q582"/>
      <c r="R582"/>
      <c r="S582"/>
    </row>
    <row r="583" spans="14:19" s="1" customFormat="1" x14ac:dyDescent="0.15">
      <c r="N583"/>
      <c r="O583"/>
      <c r="P583"/>
      <c r="Q583"/>
      <c r="R583"/>
      <c r="S583"/>
    </row>
    <row r="584" spans="14:19" s="1" customFormat="1" x14ac:dyDescent="0.15">
      <c r="N584"/>
      <c r="O584"/>
      <c r="P584"/>
      <c r="Q584"/>
      <c r="R584"/>
      <c r="S584"/>
    </row>
    <row r="585" spans="14:19" s="1" customFormat="1" x14ac:dyDescent="0.15">
      <c r="N585"/>
      <c r="O585"/>
      <c r="P585"/>
      <c r="Q585"/>
      <c r="R585"/>
      <c r="S585"/>
    </row>
    <row r="586" spans="14:19" s="1" customFormat="1" x14ac:dyDescent="0.15">
      <c r="N586"/>
      <c r="O586"/>
      <c r="P586"/>
      <c r="Q586"/>
      <c r="R586"/>
      <c r="S586"/>
    </row>
    <row r="587" spans="14:19" s="1" customFormat="1" x14ac:dyDescent="0.15">
      <c r="N587"/>
      <c r="O587"/>
      <c r="P587"/>
      <c r="Q587"/>
      <c r="R587"/>
      <c r="S587"/>
    </row>
    <row r="588" spans="14:19" s="1" customFormat="1" x14ac:dyDescent="0.15">
      <c r="N588"/>
      <c r="O588"/>
      <c r="P588"/>
      <c r="Q588"/>
      <c r="R588"/>
      <c r="S588"/>
    </row>
    <row r="589" spans="14:19" s="1" customFormat="1" x14ac:dyDescent="0.15">
      <c r="N589"/>
      <c r="O589"/>
      <c r="P589"/>
      <c r="Q589"/>
      <c r="R589"/>
      <c r="S589"/>
    </row>
    <row r="590" spans="14:19" s="1" customFormat="1" x14ac:dyDescent="0.15">
      <c r="N590"/>
      <c r="O590"/>
      <c r="P590"/>
      <c r="Q590"/>
      <c r="R590"/>
      <c r="S590"/>
    </row>
    <row r="591" spans="14:19" s="1" customFormat="1" x14ac:dyDescent="0.15">
      <c r="N591"/>
      <c r="O591"/>
      <c r="P591"/>
      <c r="Q591"/>
      <c r="R591"/>
      <c r="S591"/>
    </row>
    <row r="592" spans="14:19" s="1" customFormat="1" x14ac:dyDescent="0.15">
      <c r="N592"/>
      <c r="O592"/>
      <c r="P592"/>
      <c r="Q592"/>
      <c r="R592"/>
      <c r="S592"/>
    </row>
    <row r="593" spans="14:19" s="1" customFormat="1" x14ac:dyDescent="0.15">
      <c r="N593"/>
      <c r="O593"/>
      <c r="P593"/>
      <c r="Q593"/>
      <c r="R593"/>
      <c r="S593"/>
    </row>
    <row r="594" spans="14:19" s="1" customFormat="1" x14ac:dyDescent="0.15">
      <c r="N594"/>
      <c r="O594"/>
      <c r="P594"/>
      <c r="Q594"/>
      <c r="R594"/>
      <c r="S594"/>
    </row>
    <row r="595" spans="14:19" s="1" customFormat="1" x14ac:dyDescent="0.15">
      <c r="N595"/>
      <c r="O595"/>
      <c r="P595"/>
      <c r="Q595"/>
      <c r="R595"/>
      <c r="S595"/>
    </row>
    <row r="596" spans="14:19" s="1" customFormat="1" x14ac:dyDescent="0.15">
      <c r="N596"/>
      <c r="O596"/>
      <c r="P596"/>
      <c r="Q596"/>
      <c r="R596"/>
      <c r="S596"/>
    </row>
    <row r="597" spans="14:19" s="1" customFormat="1" x14ac:dyDescent="0.15">
      <c r="N597"/>
      <c r="O597"/>
      <c r="P597"/>
      <c r="Q597"/>
      <c r="R597"/>
      <c r="S597"/>
    </row>
    <row r="598" spans="14:19" s="1" customFormat="1" x14ac:dyDescent="0.15">
      <c r="N598"/>
      <c r="O598"/>
      <c r="P598"/>
      <c r="Q598"/>
      <c r="R598"/>
      <c r="S598"/>
    </row>
    <row r="599" spans="14:19" s="1" customFormat="1" x14ac:dyDescent="0.15">
      <c r="N599"/>
      <c r="O599"/>
      <c r="P599"/>
      <c r="Q599"/>
      <c r="R599"/>
      <c r="S599"/>
    </row>
    <row r="600" spans="14:19" s="1" customFormat="1" x14ac:dyDescent="0.15">
      <c r="N600"/>
      <c r="O600"/>
      <c r="P600"/>
      <c r="Q600"/>
      <c r="R600"/>
      <c r="S600"/>
    </row>
    <row r="601" spans="14:19" s="1" customFormat="1" x14ac:dyDescent="0.15">
      <c r="N601"/>
      <c r="O601"/>
      <c r="P601"/>
      <c r="Q601"/>
      <c r="R601"/>
      <c r="S601"/>
    </row>
    <row r="602" spans="14:19" s="1" customFormat="1" x14ac:dyDescent="0.15">
      <c r="N602"/>
      <c r="O602"/>
      <c r="P602"/>
      <c r="Q602"/>
      <c r="R602"/>
      <c r="S602"/>
    </row>
    <row r="603" spans="14:19" s="1" customFormat="1" x14ac:dyDescent="0.15">
      <c r="N603"/>
      <c r="O603"/>
      <c r="P603"/>
      <c r="Q603"/>
      <c r="R603"/>
      <c r="S603"/>
    </row>
    <row r="604" spans="14:19" s="1" customFormat="1" x14ac:dyDescent="0.15">
      <c r="N604"/>
      <c r="O604"/>
      <c r="P604"/>
      <c r="Q604"/>
      <c r="R604"/>
      <c r="S604"/>
    </row>
    <row r="605" spans="14:19" s="1" customFormat="1" x14ac:dyDescent="0.15">
      <c r="N605"/>
      <c r="O605"/>
      <c r="P605"/>
      <c r="Q605"/>
      <c r="R605"/>
      <c r="S605"/>
    </row>
    <row r="606" spans="14:19" s="1" customFormat="1" x14ac:dyDescent="0.15">
      <c r="N606"/>
      <c r="O606"/>
      <c r="P606"/>
      <c r="Q606"/>
      <c r="R606"/>
      <c r="S606"/>
    </row>
    <row r="607" spans="14:19" s="1" customFormat="1" x14ac:dyDescent="0.15">
      <c r="N607"/>
      <c r="O607"/>
      <c r="P607"/>
      <c r="Q607"/>
      <c r="R607"/>
      <c r="S607"/>
    </row>
    <row r="608" spans="14:19" s="1" customFormat="1" x14ac:dyDescent="0.15">
      <c r="N608"/>
      <c r="O608"/>
      <c r="P608"/>
      <c r="Q608"/>
      <c r="R608"/>
      <c r="S608"/>
    </row>
    <row r="609" spans="14:19" s="1" customFormat="1" x14ac:dyDescent="0.15">
      <c r="N609"/>
      <c r="O609"/>
      <c r="P609"/>
      <c r="Q609"/>
      <c r="R609"/>
      <c r="S609"/>
    </row>
    <row r="610" spans="14:19" s="1" customFormat="1" x14ac:dyDescent="0.15">
      <c r="N610"/>
      <c r="O610"/>
      <c r="P610"/>
      <c r="Q610"/>
      <c r="R610"/>
      <c r="S610"/>
    </row>
    <row r="611" spans="14:19" s="1" customFormat="1" x14ac:dyDescent="0.15">
      <c r="N611"/>
      <c r="O611"/>
      <c r="P611"/>
      <c r="Q611"/>
      <c r="R611"/>
      <c r="S611"/>
    </row>
    <row r="612" spans="14:19" s="1" customFormat="1" x14ac:dyDescent="0.15">
      <c r="N612"/>
      <c r="O612"/>
      <c r="P612"/>
      <c r="Q612"/>
      <c r="R612"/>
      <c r="S612"/>
    </row>
    <row r="613" spans="14:19" s="1" customFormat="1" x14ac:dyDescent="0.15">
      <c r="N613"/>
      <c r="O613"/>
      <c r="P613"/>
      <c r="Q613"/>
      <c r="R613"/>
      <c r="S613"/>
    </row>
    <row r="614" spans="14:19" s="1" customFormat="1" x14ac:dyDescent="0.15">
      <c r="N614"/>
      <c r="O614"/>
      <c r="P614"/>
      <c r="Q614"/>
      <c r="R614"/>
      <c r="S614"/>
    </row>
    <row r="615" spans="14:19" s="1" customFormat="1" x14ac:dyDescent="0.15">
      <c r="N615"/>
      <c r="O615"/>
      <c r="P615"/>
      <c r="Q615"/>
      <c r="R615"/>
      <c r="S615"/>
    </row>
    <row r="616" spans="14:19" s="1" customFormat="1" x14ac:dyDescent="0.15">
      <c r="N616"/>
      <c r="O616"/>
      <c r="P616"/>
      <c r="Q616"/>
      <c r="R616"/>
      <c r="S616"/>
    </row>
    <row r="617" spans="14:19" s="1" customFormat="1" x14ac:dyDescent="0.15">
      <c r="N617"/>
      <c r="O617"/>
      <c r="P617"/>
      <c r="Q617"/>
      <c r="R617"/>
      <c r="S617"/>
    </row>
    <row r="618" spans="14:19" s="1" customFormat="1" x14ac:dyDescent="0.15">
      <c r="N618"/>
      <c r="O618"/>
      <c r="P618"/>
      <c r="Q618"/>
      <c r="R618"/>
      <c r="S618"/>
    </row>
    <row r="619" spans="14:19" s="1" customFormat="1" x14ac:dyDescent="0.15">
      <c r="N619"/>
      <c r="O619"/>
      <c r="P619"/>
      <c r="Q619"/>
      <c r="R619"/>
      <c r="S619"/>
    </row>
    <row r="620" spans="14:19" s="1" customFormat="1" x14ac:dyDescent="0.15">
      <c r="N620"/>
      <c r="O620"/>
      <c r="P620"/>
      <c r="Q620"/>
      <c r="R620"/>
      <c r="S620"/>
    </row>
    <row r="621" spans="14:19" s="1" customFormat="1" x14ac:dyDescent="0.15">
      <c r="N621"/>
      <c r="O621"/>
      <c r="P621"/>
      <c r="Q621"/>
      <c r="R621"/>
      <c r="S621"/>
    </row>
    <row r="622" spans="14:19" s="1" customFormat="1" x14ac:dyDescent="0.15">
      <c r="N622"/>
      <c r="O622"/>
      <c r="P622"/>
      <c r="Q622"/>
      <c r="R622"/>
      <c r="S622"/>
    </row>
    <row r="623" spans="14:19" s="1" customFormat="1" x14ac:dyDescent="0.15">
      <c r="N623"/>
      <c r="O623"/>
      <c r="P623"/>
      <c r="Q623"/>
      <c r="R623"/>
      <c r="S623"/>
    </row>
    <row r="624" spans="14:19" s="1" customFormat="1" x14ac:dyDescent="0.15">
      <c r="N624"/>
      <c r="O624"/>
      <c r="P624"/>
      <c r="Q624"/>
      <c r="R624"/>
      <c r="S624"/>
    </row>
    <row r="625" spans="14:19" s="1" customFormat="1" x14ac:dyDescent="0.15">
      <c r="N625"/>
      <c r="O625"/>
      <c r="P625"/>
      <c r="Q625"/>
      <c r="R625"/>
      <c r="S625"/>
    </row>
    <row r="626" spans="14:19" s="1" customFormat="1" x14ac:dyDescent="0.15">
      <c r="N626"/>
      <c r="O626"/>
      <c r="P626"/>
      <c r="Q626"/>
      <c r="R626"/>
      <c r="S626"/>
    </row>
    <row r="627" spans="14:19" s="1" customFormat="1" x14ac:dyDescent="0.15">
      <c r="N627"/>
      <c r="O627"/>
      <c r="P627"/>
      <c r="Q627"/>
      <c r="R627"/>
      <c r="S627"/>
    </row>
    <row r="628" spans="14:19" s="1" customFormat="1" x14ac:dyDescent="0.15">
      <c r="N628"/>
      <c r="O628"/>
      <c r="P628"/>
      <c r="Q628"/>
      <c r="R628"/>
      <c r="S628"/>
    </row>
    <row r="629" spans="14:19" s="1" customFormat="1" x14ac:dyDescent="0.15">
      <c r="N629"/>
      <c r="O629"/>
      <c r="P629"/>
      <c r="Q629"/>
      <c r="R629"/>
      <c r="S629"/>
    </row>
    <row r="630" spans="14:19" s="1" customFormat="1" x14ac:dyDescent="0.15">
      <c r="N630"/>
      <c r="O630"/>
      <c r="P630"/>
      <c r="Q630"/>
      <c r="R630"/>
      <c r="S630"/>
    </row>
    <row r="631" spans="14:19" s="1" customFormat="1" x14ac:dyDescent="0.15">
      <c r="N631"/>
      <c r="O631"/>
      <c r="P631"/>
      <c r="Q631"/>
      <c r="R631"/>
      <c r="S631"/>
    </row>
    <row r="632" spans="14:19" s="1" customFormat="1" x14ac:dyDescent="0.15">
      <c r="N632"/>
      <c r="O632"/>
      <c r="P632"/>
      <c r="Q632"/>
      <c r="R632"/>
      <c r="S632"/>
    </row>
    <row r="633" spans="14:19" s="1" customFormat="1" x14ac:dyDescent="0.15">
      <c r="N633"/>
      <c r="O633"/>
      <c r="P633"/>
      <c r="Q633"/>
      <c r="R633"/>
      <c r="S633"/>
    </row>
    <row r="634" spans="14:19" s="1" customFormat="1" x14ac:dyDescent="0.15">
      <c r="N634"/>
      <c r="O634"/>
      <c r="P634"/>
      <c r="Q634"/>
      <c r="R634"/>
      <c r="S634"/>
    </row>
    <row r="635" spans="14:19" s="1" customFormat="1" x14ac:dyDescent="0.15">
      <c r="N635"/>
      <c r="O635"/>
      <c r="P635"/>
      <c r="Q635"/>
      <c r="R635"/>
      <c r="S635"/>
    </row>
    <row r="636" spans="14:19" s="1" customFormat="1" x14ac:dyDescent="0.15">
      <c r="N636"/>
      <c r="O636"/>
      <c r="P636"/>
      <c r="Q636"/>
      <c r="R636"/>
      <c r="S636"/>
    </row>
    <row r="637" spans="14:19" s="1" customFormat="1" x14ac:dyDescent="0.15">
      <c r="N637"/>
      <c r="O637"/>
      <c r="P637"/>
      <c r="Q637"/>
      <c r="R637"/>
      <c r="S637"/>
    </row>
    <row r="638" spans="14:19" s="1" customFormat="1" x14ac:dyDescent="0.15">
      <c r="N638"/>
      <c r="O638"/>
      <c r="P638"/>
      <c r="Q638"/>
      <c r="R638"/>
      <c r="S638"/>
    </row>
    <row r="639" spans="14:19" s="1" customFormat="1" x14ac:dyDescent="0.15">
      <c r="N639"/>
      <c r="O639"/>
      <c r="P639"/>
      <c r="Q639"/>
      <c r="R639"/>
      <c r="S639"/>
    </row>
    <row r="640" spans="14:19" s="1" customFormat="1" x14ac:dyDescent="0.15">
      <c r="N640"/>
      <c r="O640"/>
      <c r="P640"/>
      <c r="Q640"/>
      <c r="R640"/>
      <c r="S640"/>
    </row>
    <row r="641" spans="14:19" s="1" customFormat="1" x14ac:dyDescent="0.15">
      <c r="N641"/>
      <c r="O641"/>
      <c r="P641"/>
      <c r="Q641"/>
      <c r="R641"/>
      <c r="S641"/>
    </row>
    <row r="642" spans="14:19" s="1" customFormat="1" x14ac:dyDescent="0.15">
      <c r="N642"/>
      <c r="O642"/>
      <c r="P642"/>
      <c r="Q642"/>
      <c r="R642"/>
      <c r="S642"/>
    </row>
    <row r="643" spans="14:19" s="1" customFormat="1" x14ac:dyDescent="0.15">
      <c r="N643"/>
      <c r="O643"/>
      <c r="P643"/>
      <c r="Q643"/>
      <c r="R643"/>
      <c r="S643"/>
    </row>
    <row r="644" spans="14:19" s="1" customFormat="1" x14ac:dyDescent="0.15">
      <c r="N644"/>
      <c r="O644"/>
      <c r="P644"/>
      <c r="Q644"/>
      <c r="R644"/>
      <c r="S644"/>
    </row>
    <row r="645" spans="14:19" s="1" customFormat="1" x14ac:dyDescent="0.15">
      <c r="N645"/>
      <c r="O645"/>
      <c r="P645"/>
      <c r="Q645"/>
      <c r="R645"/>
      <c r="S645"/>
    </row>
    <row r="646" spans="14:19" s="1" customFormat="1" x14ac:dyDescent="0.15">
      <c r="N646"/>
      <c r="O646"/>
      <c r="P646"/>
      <c r="Q646"/>
      <c r="R646"/>
      <c r="S646"/>
    </row>
    <row r="647" spans="14:19" s="1" customFormat="1" x14ac:dyDescent="0.15">
      <c r="N647"/>
      <c r="O647"/>
      <c r="P647"/>
      <c r="Q647"/>
      <c r="R647"/>
      <c r="S647"/>
    </row>
    <row r="648" spans="14:19" s="1" customFormat="1" x14ac:dyDescent="0.15">
      <c r="N648"/>
      <c r="O648"/>
      <c r="P648"/>
      <c r="Q648"/>
      <c r="R648"/>
      <c r="S648"/>
    </row>
    <row r="649" spans="14:19" s="1" customFormat="1" x14ac:dyDescent="0.15">
      <c r="N649"/>
      <c r="O649"/>
      <c r="P649"/>
      <c r="Q649"/>
      <c r="R649"/>
      <c r="S649"/>
    </row>
    <row r="650" spans="14:19" s="1" customFormat="1" x14ac:dyDescent="0.15">
      <c r="N650"/>
      <c r="O650"/>
      <c r="P650"/>
      <c r="Q650"/>
      <c r="R650"/>
      <c r="S650"/>
    </row>
    <row r="651" spans="14:19" s="1" customFormat="1" x14ac:dyDescent="0.15">
      <c r="N651"/>
      <c r="O651"/>
      <c r="P651"/>
      <c r="Q651"/>
      <c r="R651"/>
      <c r="S651"/>
    </row>
    <row r="652" spans="14:19" s="1" customFormat="1" x14ac:dyDescent="0.15">
      <c r="N652"/>
      <c r="O652"/>
      <c r="P652"/>
      <c r="Q652"/>
      <c r="R652"/>
      <c r="S652"/>
    </row>
    <row r="653" spans="14:19" s="1" customFormat="1" x14ac:dyDescent="0.15">
      <c r="N653"/>
      <c r="O653"/>
      <c r="P653"/>
      <c r="Q653"/>
      <c r="R653"/>
      <c r="S653"/>
    </row>
    <row r="654" spans="14:19" s="1" customFormat="1" x14ac:dyDescent="0.15">
      <c r="N654"/>
      <c r="O654"/>
      <c r="P654"/>
      <c r="Q654"/>
      <c r="R654"/>
      <c r="S654"/>
    </row>
    <row r="655" spans="14:19" s="1" customFormat="1" x14ac:dyDescent="0.15">
      <c r="N655"/>
      <c r="O655"/>
      <c r="P655"/>
      <c r="Q655"/>
      <c r="R655"/>
      <c r="S655"/>
    </row>
    <row r="656" spans="14:19" s="1" customFormat="1" x14ac:dyDescent="0.15">
      <c r="N656"/>
      <c r="O656"/>
      <c r="P656"/>
      <c r="Q656"/>
      <c r="R656"/>
      <c r="S656"/>
    </row>
    <row r="657" spans="14:19" s="1" customFormat="1" x14ac:dyDescent="0.15">
      <c r="N657"/>
      <c r="O657"/>
      <c r="P657"/>
      <c r="Q657"/>
      <c r="R657"/>
      <c r="S657"/>
    </row>
    <row r="658" spans="14:19" s="1" customFormat="1" x14ac:dyDescent="0.15">
      <c r="N658"/>
      <c r="O658"/>
      <c r="P658"/>
      <c r="Q658"/>
      <c r="R658"/>
      <c r="S658"/>
    </row>
    <row r="659" spans="14:19" s="1" customFormat="1" x14ac:dyDescent="0.15">
      <c r="N659"/>
      <c r="O659"/>
      <c r="P659"/>
      <c r="Q659"/>
      <c r="R659"/>
      <c r="S659"/>
    </row>
    <row r="660" spans="14:19" s="1" customFormat="1" x14ac:dyDescent="0.15">
      <c r="N660"/>
      <c r="O660"/>
      <c r="P660"/>
      <c r="Q660"/>
      <c r="R660"/>
      <c r="S660"/>
    </row>
    <row r="661" spans="14:19" s="1" customFormat="1" x14ac:dyDescent="0.15">
      <c r="N661"/>
      <c r="O661"/>
      <c r="P661"/>
      <c r="Q661"/>
      <c r="R661"/>
      <c r="S661"/>
    </row>
    <row r="662" spans="14:19" s="1" customFormat="1" x14ac:dyDescent="0.15">
      <c r="N662"/>
      <c r="O662"/>
      <c r="P662"/>
      <c r="Q662"/>
      <c r="R662"/>
      <c r="S662"/>
    </row>
    <row r="663" spans="14:19" s="1" customFormat="1" x14ac:dyDescent="0.15">
      <c r="N663"/>
      <c r="O663"/>
      <c r="P663"/>
      <c r="Q663"/>
      <c r="R663"/>
      <c r="S663"/>
    </row>
    <row r="664" spans="14:19" s="1" customFormat="1" x14ac:dyDescent="0.15">
      <c r="N664"/>
      <c r="O664"/>
      <c r="P664"/>
      <c r="Q664"/>
      <c r="R664"/>
      <c r="S664"/>
    </row>
    <row r="665" spans="14:19" s="1" customFormat="1" x14ac:dyDescent="0.15">
      <c r="N665"/>
      <c r="O665"/>
      <c r="P665"/>
      <c r="Q665"/>
      <c r="R665"/>
      <c r="S665"/>
    </row>
    <row r="666" spans="14:19" s="1" customFormat="1" x14ac:dyDescent="0.15">
      <c r="N666"/>
      <c r="O666"/>
      <c r="P666"/>
      <c r="Q666"/>
      <c r="R666"/>
      <c r="S666"/>
    </row>
    <row r="667" spans="14:19" s="1" customFormat="1" x14ac:dyDescent="0.15">
      <c r="N667"/>
      <c r="O667"/>
      <c r="P667"/>
      <c r="Q667"/>
      <c r="R667"/>
      <c r="S667"/>
    </row>
    <row r="668" spans="14:19" s="1" customFormat="1" x14ac:dyDescent="0.15">
      <c r="N668"/>
      <c r="O668"/>
      <c r="P668"/>
      <c r="Q668"/>
      <c r="R668"/>
      <c r="S668"/>
    </row>
    <row r="669" spans="14:19" s="1" customFormat="1" x14ac:dyDescent="0.15">
      <c r="N669"/>
      <c r="O669"/>
      <c r="P669"/>
      <c r="Q669"/>
      <c r="R669"/>
      <c r="S669"/>
    </row>
    <row r="670" spans="14:19" s="1" customFormat="1" x14ac:dyDescent="0.15">
      <c r="N670"/>
      <c r="O670"/>
      <c r="P670"/>
      <c r="Q670"/>
      <c r="R670"/>
      <c r="S670"/>
    </row>
    <row r="671" spans="14:19" s="1" customFormat="1" x14ac:dyDescent="0.15">
      <c r="N671"/>
      <c r="O671"/>
      <c r="P671"/>
      <c r="Q671"/>
      <c r="R671"/>
      <c r="S671"/>
    </row>
    <row r="672" spans="14:19" s="1" customFormat="1" x14ac:dyDescent="0.15">
      <c r="N672"/>
      <c r="O672"/>
      <c r="P672"/>
      <c r="Q672"/>
      <c r="R672"/>
      <c r="S672"/>
    </row>
    <row r="673" spans="14:19" s="1" customFormat="1" x14ac:dyDescent="0.15">
      <c r="N673"/>
      <c r="O673"/>
      <c r="P673"/>
      <c r="Q673"/>
      <c r="R673"/>
      <c r="S673"/>
    </row>
    <row r="674" spans="14:19" s="1" customFormat="1" x14ac:dyDescent="0.15">
      <c r="N674"/>
      <c r="O674"/>
      <c r="P674"/>
      <c r="Q674"/>
      <c r="R674"/>
      <c r="S674"/>
    </row>
    <row r="675" spans="14:19" s="1" customFormat="1" x14ac:dyDescent="0.15">
      <c r="N675"/>
      <c r="O675"/>
      <c r="P675"/>
      <c r="Q675"/>
      <c r="R675"/>
      <c r="S675"/>
    </row>
    <row r="676" spans="14:19" s="1" customFormat="1" x14ac:dyDescent="0.15">
      <c r="N676"/>
      <c r="O676"/>
      <c r="P676"/>
      <c r="Q676"/>
      <c r="R676"/>
      <c r="S676"/>
    </row>
    <row r="677" spans="14:19" s="1" customFormat="1" x14ac:dyDescent="0.15">
      <c r="N677"/>
      <c r="O677"/>
      <c r="P677"/>
      <c r="Q677"/>
      <c r="R677"/>
      <c r="S677"/>
    </row>
    <row r="678" spans="14:19" s="1" customFormat="1" x14ac:dyDescent="0.15">
      <c r="N678"/>
      <c r="O678"/>
      <c r="P678"/>
      <c r="Q678"/>
      <c r="R678"/>
      <c r="S678"/>
    </row>
    <row r="679" spans="14:19" s="1" customFormat="1" x14ac:dyDescent="0.15">
      <c r="N679"/>
      <c r="O679"/>
      <c r="P679"/>
      <c r="Q679"/>
      <c r="R679"/>
      <c r="S679"/>
    </row>
    <row r="680" spans="14:19" s="1" customFormat="1" x14ac:dyDescent="0.15">
      <c r="N680"/>
      <c r="O680"/>
      <c r="P680"/>
      <c r="Q680"/>
      <c r="R680"/>
      <c r="S680"/>
    </row>
    <row r="681" spans="14:19" s="1" customFormat="1" x14ac:dyDescent="0.15">
      <c r="N681"/>
      <c r="O681"/>
      <c r="P681"/>
      <c r="Q681"/>
      <c r="R681"/>
      <c r="S681"/>
    </row>
    <row r="682" spans="14:19" s="1" customFormat="1" x14ac:dyDescent="0.15">
      <c r="N682"/>
      <c r="O682"/>
      <c r="P682"/>
      <c r="Q682"/>
      <c r="R682"/>
      <c r="S682"/>
    </row>
    <row r="683" spans="14:19" s="1" customFormat="1" x14ac:dyDescent="0.15">
      <c r="N683"/>
      <c r="O683"/>
      <c r="P683"/>
      <c r="Q683"/>
      <c r="R683"/>
      <c r="S683"/>
    </row>
    <row r="684" spans="14:19" s="1" customFormat="1" x14ac:dyDescent="0.15">
      <c r="N684"/>
      <c r="O684"/>
      <c r="P684"/>
      <c r="Q684"/>
      <c r="R684"/>
      <c r="S684"/>
    </row>
    <row r="685" spans="14:19" s="1" customFormat="1" x14ac:dyDescent="0.15">
      <c r="N685"/>
      <c r="O685"/>
      <c r="P685"/>
      <c r="Q685"/>
      <c r="R685"/>
      <c r="S685"/>
    </row>
    <row r="686" spans="14:19" s="1" customFormat="1" x14ac:dyDescent="0.15">
      <c r="N686"/>
      <c r="O686"/>
      <c r="P686"/>
      <c r="Q686"/>
      <c r="R686"/>
      <c r="S686"/>
    </row>
    <row r="687" spans="14:19" s="1" customFormat="1" x14ac:dyDescent="0.15">
      <c r="N687"/>
      <c r="O687"/>
      <c r="P687"/>
      <c r="Q687"/>
      <c r="R687"/>
      <c r="S687"/>
    </row>
    <row r="688" spans="14:19" s="1" customFormat="1" x14ac:dyDescent="0.15">
      <c r="N688"/>
      <c r="O688"/>
      <c r="P688"/>
      <c r="Q688"/>
      <c r="R688"/>
      <c r="S688"/>
    </row>
    <row r="689" spans="14:19" s="1" customFormat="1" x14ac:dyDescent="0.15">
      <c r="N689"/>
      <c r="O689"/>
      <c r="P689"/>
      <c r="Q689"/>
      <c r="R689"/>
      <c r="S689"/>
    </row>
    <row r="690" spans="14:19" s="1" customFormat="1" x14ac:dyDescent="0.15">
      <c r="N690"/>
      <c r="O690"/>
      <c r="P690"/>
      <c r="Q690"/>
      <c r="R690"/>
      <c r="S690"/>
    </row>
    <row r="691" spans="14:19" s="1" customFormat="1" x14ac:dyDescent="0.15">
      <c r="N691"/>
      <c r="O691"/>
      <c r="P691"/>
      <c r="Q691"/>
      <c r="R691"/>
      <c r="S691"/>
    </row>
    <row r="692" spans="14:19" s="1" customFormat="1" x14ac:dyDescent="0.15">
      <c r="N692"/>
      <c r="O692"/>
      <c r="P692"/>
      <c r="Q692"/>
      <c r="R692"/>
      <c r="S692"/>
    </row>
    <row r="693" spans="14:19" s="1" customFormat="1" x14ac:dyDescent="0.15">
      <c r="N693"/>
      <c r="O693"/>
      <c r="P693"/>
      <c r="Q693"/>
      <c r="R693"/>
      <c r="S693"/>
    </row>
    <row r="694" spans="14:19" s="1" customFormat="1" x14ac:dyDescent="0.15">
      <c r="N694"/>
      <c r="O694"/>
      <c r="P694"/>
      <c r="Q694"/>
      <c r="R694"/>
      <c r="S694"/>
    </row>
    <row r="695" spans="14:19" s="1" customFormat="1" x14ac:dyDescent="0.15">
      <c r="N695"/>
      <c r="O695"/>
      <c r="P695"/>
      <c r="Q695"/>
      <c r="R695"/>
      <c r="S695"/>
    </row>
    <row r="696" spans="14:19" s="1" customFormat="1" x14ac:dyDescent="0.15">
      <c r="N696"/>
      <c r="O696"/>
      <c r="P696"/>
      <c r="Q696"/>
      <c r="R696"/>
      <c r="S696"/>
    </row>
    <row r="697" spans="14:19" s="1" customFormat="1" x14ac:dyDescent="0.15">
      <c r="N697"/>
      <c r="O697"/>
      <c r="P697"/>
      <c r="Q697"/>
      <c r="R697"/>
      <c r="S697"/>
    </row>
    <row r="698" spans="14:19" s="1" customFormat="1" x14ac:dyDescent="0.15">
      <c r="N698"/>
      <c r="O698"/>
      <c r="P698"/>
      <c r="Q698"/>
      <c r="R698"/>
      <c r="S698"/>
    </row>
    <row r="699" spans="14:19" s="1" customFormat="1" x14ac:dyDescent="0.15">
      <c r="N699"/>
      <c r="O699"/>
      <c r="P699"/>
      <c r="Q699"/>
      <c r="R699"/>
      <c r="S699"/>
    </row>
    <row r="700" spans="14:19" s="1" customFormat="1" x14ac:dyDescent="0.15">
      <c r="N700"/>
      <c r="O700"/>
      <c r="P700"/>
      <c r="Q700"/>
      <c r="R700"/>
      <c r="S700"/>
    </row>
    <row r="701" spans="14:19" s="1" customFormat="1" x14ac:dyDescent="0.15">
      <c r="N701"/>
      <c r="O701"/>
      <c r="P701"/>
      <c r="Q701"/>
      <c r="R701"/>
      <c r="S701"/>
    </row>
    <row r="702" spans="14:19" s="1" customFormat="1" x14ac:dyDescent="0.15">
      <c r="N702"/>
      <c r="O702"/>
      <c r="P702"/>
      <c r="Q702"/>
      <c r="R702"/>
      <c r="S702"/>
    </row>
    <row r="703" spans="14:19" s="1" customFormat="1" x14ac:dyDescent="0.15">
      <c r="N703"/>
      <c r="O703"/>
      <c r="P703"/>
      <c r="Q703"/>
      <c r="R703"/>
      <c r="S703"/>
    </row>
    <row r="704" spans="14:19" s="1" customFormat="1" x14ac:dyDescent="0.15">
      <c r="N704"/>
      <c r="O704"/>
      <c r="P704"/>
      <c r="Q704"/>
      <c r="R704"/>
      <c r="S704"/>
    </row>
    <row r="705" spans="14:19" s="1" customFormat="1" x14ac:dyDescent="0.15">
      <c r="N705"/>
      <c r="O705"/>
      <c r="P705"/>
      <c r="Q705"/>
      <c r="R705"/>
      <c r="S705"/>
    </row>
    <row r="706" spans="14:19" s="1" customFormat="1" x14ac:dyDescent="0.15">
      <c r="N706"/>
      <c r="O706"/>
      <c r="P706"/>
      <c r="Q706"/>
      <c r="R706"/>
      <c r="S706"/>
    </row>
    <row r="707" spans="14:19" s="1" customFormat="1" x14ac:dyDescent="0.15">
      <c r="N707"/>
      <c r="O707"/>
      <c r="P707"/>
      <c r="Q707"/>
      <c r="R707"/>
      <c r="S707"/>
    </row>
    <row r="708" spans="14:19" s="1" customFormat="1" x14ac:dyDescent="0.15">
      <c r="N708"/>
      <c r="O708"/>
      <c r="P708"/>
      <c r="Q708"/>
      <c r="R708"/>
      <c r="S708"/>
    </row>
    <row r="709" spans="14:19" s="1" customFormat="1" x14ac:dyDescent="0.15">
      <c r="N709"/>
      <c r="O709"/>
      <c r="P709"/>
      <c r="Q709"/>
      <c r="R709"/>
      <c r="S709"/>
    </row>
    <row r="710" spans="14:19" s="1" customFormat="1" x14ac:dyDescent="0.15">
      <c r="N710"/>
      <c r="O710"/>
      <c r="P710"/>
      <c r="Q710"/>
      <c r="R710"/>
      <c r="S710"/>
    </row>
    <row r="711" spans="14:19" s="1" customFormat="1" x14ac:dyDescent="0.15">
      <c r="N711"/>
      <c r="O711"/>
      <c r="P711"/>
      <c r="Q711"/>
      <c r="R711"/>
      <c r="S711"/>
    </row>
    <row r="712" spans="14:19" s="1" customFormat="1" x14ac:dyDescent="0.15">
      <c r="N712"/>
      <c r="O712"/>
      <c r="P712"/>
      <c r="Q712"/>
      <c r="R712"/>
      <c r="S712"/>
    </row>
    <row r="713" spans="14:19" s="1" customFormat="1" x14ac:dyDescent="0.15">
      <c r="N713"/>
      <c r="O713"/>
      <c r="P713"/>
      <c r="Q713"/>
      <c r="R713"/>
      <c r="S713"/>
    </row>
    <row r="714" spans="14:19" s="1" customFormat="1" x14ac:dyDescent="0.15">
      <c r="N714"/>
      <c r="O714"/>
      <c r="P714"/>
      <c r="Q714"/>
      <c r="R714"/>
      <c r="S714"/>
    </row>
    <row r="715" spans="14:19" s="1" customFormat="1" x14ac:dyDescent="0.15">
      <c r="N715"/>
      <c r="O715"/>
      <c r="P715"/>
      <c r="Q715"/>
      <c r="R715"/>
      <c r="S715"/>
    </row>
    <row r="716" spans="14:19" s="1" customFormat="1" x14ac:dyDescent="0.15">
      <c r="N716"/>
      <c r="O716"/>
      <c r="P716"/>
      <c r="Q716"/>
      <c r="R716"/>
      <c r="S716"/>
    </row>
    <row r="717" spans="14:19" s="1" customFormat="1" x14ac:dyDescent="0.15">
      <c r="N717"/>
      <c r="O717"/>
      <c r="P717"/>
      <c r="Q717"/>
      <c r="R717"/>
      <c r="S717"/>
    </row>
    <row r="718" spans="14:19" s="1" customFormat="1" x14ac:dyDescent="0.15">
      <c r="N718"/>
      <c r="O718"/>
      <c r="P718"/>
      <c r="Q718"/>
      <c r="R718"/>
      <c r="S718"/>
    </row>
    <row r="719" spans="14:19" s="1" customFormat="1" x14ac:dyDescent="0.15">
      <c r="N719"/>
      <c r="O719"/>
      <c r="P719"/>
      <c r="Q719"/>
      <c r="R719"/>
      <c r="S719"/>
    </row>
    <row r="720" spans="14:19" s="1" customFormat="1" x14ac:dyDescent="0.15">
      <c r="N720"/>
      <c r="O720"/>
      <c r="P720"/>
      <c r="Q720"/>
      <c r="R720"/>
      <c r="S720"/>
    </row>
    <row r="721" spans="14:19" s="1" customFormat="1" x14ac:dyDescent="0.15">
      <c r="N721"/>
      <c r="O721"/>
      <c r="P721"/>
      <c r="Q721"/>
      <c r="R721"/>
      <c r="S721"/>
    </row>
    <row r="722" spans="14:19" s="1" customFormat="1" x14ac:dyDescent="0.15">
      <c r="N722"/>
      <c r="O722"/>
      <c r="P722"/>
      <c r="Q722"/>
      <c r="R722"/>
      <c r="S722"/>
    </row>
    <row r="723" spans="14:19" s="1" customFormat="1" x14ac:dyDescent="0.15">
      <c r="N723"/>
      <c r="O723"/>
      <c r="P723"/>
      <c r="Q723"/>
      <c r="R723"/>
      <c r="S723"/>
    </row>
    <row r="724" spans="14:19" s="1" customFormat="1" x14ac:dyDescent="0.15">
      <c r="N724"/>
      <c r="O724"/>
      <c r="P724"/>
      <c r="Q724"/>
      <c r="R724"/>
      <c r="S724"/>
    </row>
    <row r="725" spans="14:19" s="1" customFormat="1" x14ac:dyDescent="0.15">
      <c r="N725"/>
      <c r="O725"/>
      <c r="P725"/>
      <c r="Q725"/>
      <c r="R725"/>
      <c r="S725"/>
    </row>
    <row r="726" spans="14:19" s="1" customFormat="1" x14ac:dyDescent="0.15">
      <c r="N726"/>
      <c r="O726"/>
      <c r="P726"/>
      <c r="Q726"/>
      <c r="R726"/>
      <c r="S726"/>
    </row>
    <row r="727" spans="14:19" s="1" customFormat="1" x14ac:dyDescent="0.15">
      <c r="N727"/>
      <c r="O727"/>
      <c r="P727"/>
      <c r="Q727"/>
      <c r="R727"/>
      <c r="S727"/>
    </row>
    <row r="728" spans="14:19" s="1" customFormat="1" x14ac:dyDescent="0.15">
      <c r="N728"/>
      <c r="O728"/>
      <c r="P728"/>
      <c r="Q728"/>
      <c r="R728"/>
      <c r="S728"/>
    </row>
    <row r="729" spans="14:19" s="1" customFormat="1" x14ac:dyDescent="0.15">
      <c r="N729"/>
      <c r="O729"/>
      <c r="P729"/>
      <c r="Q729"/>
      <c r="R729"/>
      <c r="S729"/>
    </row>
    <row r="730" spans="14:19" s="1" customFormat="1" x14ac:dyDescent="0.15">
      <c r="N730"/>
      <c r="O730"/>
      <c r="P730"/>
      <c r="Q730"/>
      <c r="R730"/>
      <c r="S730"/>
    </row>
    <row r="731" spans="14:19" s="1" customFormat="1" x14ac:dyDescent="0.15">
      <c r="N731"/>
      <c r="O731"/>
      <c r="P731"/>
      <c r="Q731"/>
      <c r="R731"/>
      <c r="S731"/>
    </row>
    <row r="732" spans="14:19" s="1" customFormat="1" x14ac:dyDescent="0.15">
      <c r="N732"/>
      <c r="O732"/>
      <c r="P732"/>
      <c r="Q732"/>
      <c r="R732"/>
      <c r="S732"/>
    </row>
    <row r="733" spans="14:19" s="1" customFormat="1" x14ac:dyDescent="0.15">
      <c r="N733"/>
      <c r="O733"/>
      <c r="P733"/>
      <c r="Q733"/>
      <c r="R733"/>
      <c r="S733"/>
    </row>
    <row r="734" spans="14:19" s="1" customFormat="1" x14ac:dyDescent="0.15">
      <c r="N734"/>
      <c r="O734"/>
      <c r="P734"/>
      <c r="Q734"/>
      <c r="R734"/>
      <c r="S734"/>
    </row>
    <row r="735" spans="14:19" s="1" customFormat="1" x14ac:dyDescent="0.15">
      <c r="N735"/>
      <c r="O735"/>
      <c r="P735"/>
      <c r="Q735"/>
      <c r="R735"/>
      <c r="S735"/>
    </row>
    <row r="736" spans="14:19" s="1" customFormat="1" x14ac:dyDescent="0.15">
      <c r="N736"/>
      <c r="O736"/>
      <c r="P736"/>
      <c r="Q736"/>
      <c r="R736"/>
      <c r="S736"/>
    </row>
    <row r="737" spans="14:19" s="1" customFormat="1" x14ac:dyDescent="0.15">
      <c r="N737"/>
      <c r="O737"/>
      <c r="P737"/>
      <c r="Q737"/>
      <c r="R737"/>
      <c r="S737"/>
    </row>
    <row r="738" spans="14:19" s="1" customFormat="1" x14ac:dyDescent="0.15">
      <c r="N738"/>
      <c r="O738"/>
      <c r="P738"/>
      <c r="Q738"/>
      <c r="R738"/>
      <c r="S738"/>
    </row>
    <row r="739" spans="14:19" s="1" customFormat="1" x14ac:dyDescent="0.15">
      <c r="N739"/>
      <c r="O739"/>
      <c r="P739"/>
      <c r="Q739"/>
      <c r="R739"/>
      <c r="S739"/>
    </row>
    <row r="740" spans="14:19" s="1" customFormat="1" x14ac:dyDescent="0.15">
      <c r="N740"/>
      <c r="O740"/>
      <c r="P740"/>
      <c r="Q740"/>
      <c r="R740"/>
      <c r="S740"/>
    </row>
    <row r="741" spans="14:19" s="1" customFormat="1" x14ac:dyDescent="0.15">
      <c r="N741"/>
      <c r="O741"/>
      <c r="P741"/>
      <c r="Q741"/>
      <c r="R741"/>
      <c r="S741"/>
    </row>
    <row r="742" spans="14:19" s="1" customFormat="1" x14ac:dyDescent="0.15">
      <c r="N742"/>
      <c r="O742"/>
      <c r="P742"/>
      <c r="Q742"/>
      <c r="R742"/>
      <c r="S742"/>
    </row>
    <row r="743" spans="14:19" s="1" customFormat="1" x14ac:dyDescent="0.15">
      <c r="N743"/>
      <c r="O743"/>
      <c r="P743"/>
      <c r="Q743"/>
      <c r="R743"/>
      <c r="S743"/>
    </row>
    <row r="744" spans="14:19" s="1" customFormat="1" x14ac:dyDescent="0.15">
      <c r="N744"/>
      <c r="O744"/>
      <c r="P744"/>
      <c r="Q744"/>
      <c r="R744"/>
      <c r="S744"/>
    </row>
    <row r="745" spans="14:19" s="1" customFormat="1" x14ac:dyDescent="0.15">
      <c r="N745"/>
      <c r="O745"/>
      <c r="P745"/>
      <c r="Q745"/>
      <c r="R745"/>
      <c r="S745"/>
    </row>
    <row r="746" spans="14:19" s="1" customFormat="1" x14ac:dyDescent="0.15">
      <c r="N746"/>
      <c r="O746"/>
      <c r="P746"/>
      <c r="Q746"/>
      <c r="R746"/>
      <c r="S746"/>
    </row>
    <row r="747" spans="14:19" s="1" customFormat="1" x14ac:dyDescent="0.15">
      <c r="N747"/>
      <c r="O747"/>
      <c r="P747"/>
      <c r="Q747"/>
      <c r="R747"/>
      <c r="S747"/>
    </row>
    <row r="748" spans="14:19" s="1" customFormat="1" x14ac:dyDescent="0.15">
      <c r="N748"/>
      <c r="O748"/>
      <c r="P748"/>
      <c r="Q748"/>
      <c r="R748"/>
      <c r="S748"/>
    </row>
    <row r="749" spans="14:19" s="1" customFormat="1" x14ac:dyDescent="0.15">
      <c r="N749"/>
      <c r="O749"/>
      <c r="P749"/>
      <c r="Q749"/>
      <c r="R749"/>
      <c r="S749"/>
    </row>
    <row r="750" spans="14:19" s="1" customFormat="1" x14ac:dyDescent="0.15">
      <c r="N750"/>
      <c r="O750"/>
      <c r="P750"/>
      <c r="Q750"/>
      <c r="R750"/>
      <c r="S750"/>
    </row>
    <row r="751" spans="14:19" s="1" customFormat="1" x14ac:dyDescent="0.15">
      <c r="N751"/>
      <c r="O751"/>
      <c r="P751"/>
      <c r="Q751"/>
      <c r="R751"/>
      <c r="S751"/>
    </row>
    <row r="752" spans="14:19" s="1" customFormat="1" x14ac:dyDescent="0.15">
      <c r="N752"/>
      <c r="O752"/>
      <c r="P752"/>
      <c r="Q752"/>
      <c r="R752"/>
      <c r="S752"/>
    </row>
    <row r="753" spans="14:19" s="1" customFormat="1" x14ac:dyDescent="0.15">
      <c r="N753"/>
      <c r="O753"/>
      <c r="P753"/>
      <c r="Q753"/>
      <c r="R753"/>
      <c r="S753"/>
    </row>
    <row r="754" spans="14:19" s="1" customFormat="1" x14ac:dyDescent="0.15">
      <c r="N754"/>
      <c r="O754"/>
      <c r="P754"/>
      <c r="Q754"/>
      <c r="R754"/>
      <c r="S754"/>
    </row>
    <row r="755" spans="14:19" s="1" customFormat="1" x14ac:dyDescent="0.15">
      <c r="N755"/>
      <c r="O755"/>
      <c r="P755"/>
      <c r="Q755"/>
      <c r="R755"/>
      <c r="S755"/>
    </row>
    <row r="756" spans="14:19" s="1" customFormat="1" x14ac:dyDescent="0.15">
      <c r="N756"/>
      <c r="O756"/>
      <c r="P756"/>
      <c r="Q756"/>
      <c r="R756"/>
      <c r="S756"/>
    </row>
    <row r="757" spans="14:19" s="1" customFormat="1" x14ac:dyDescent="0.15">
      <c r="N757"/>
      <c r="O757"/>
      <c r="P757"/>
      <c r="Q757"/>
      <c r="R757"/>
      <c r="S757"/>
    </row>
    <row r="758" spans="14:19" s="1" customFormat="1" x14ac:dyDescent="0.15">
      <c r="N758"/>
      <c r="O758"/>
      <c r="P758"/>
      <c r="Q758"/>
      <c r="R758"/>
      <c r="S758"/>
    </row>
    <row r="759" spans="14:19" s="1" customFormat="1" x14ac:dyDescent="0.15">
      <c r="N759"/>
      <c r="O759"/>
      <c r="P759"/>
      <c r="Q759"/>
      <c r="R759"/>
      <c r="S759"/>
    </row>
    <row r="760" spans="14:19" s="1" customFormat="1" x14ac:dyDescent="0.15">
      <c r="N760"/>
      <c r="O760"/>
      <c r="P760"/>
      <c r="Q760"/>
      <c r="R760"/>
      <c r="S760"/>
    </row>
    <row r="761" spans="14:19" s="1" customFormat="1" x14ac:dyDescent="0.15">
      <c r="N761"/>
      <c r="O761"/>
      <c r="P761"/>
      <c r="Q761"/>
      <c r="R761"/>
      <c r="S761"/>
    </row>
    <row r="762" spans="14:19" s="1" customFormat="1" x14ac:dyDescent="0.15">
      <c r="N762"/>
      <c r="O762"/>
      <c r="P762"/>
      <c r="Q762"/>
      <c r="R762"/>
      <c r="S762"/>
    </row>
    <row r="763" spans="14:19" s="1" customFormat="1" x14ac:dyDescent="0.15">
      <c r="N763"/>
      <c r="O763"/>
      <c r="P763"/>
      <c r="Q763"/>
      <c r="R763"/>
      <c r="S763"/>
    </row>
    <row r="764" spans="14:19" s="1" customFormat="1" x14ac:dyDescent="0.15">
      <c r="N764"/>
      <c r="O764"/>
      <c r="P764"/>
      <c r="Q764"/>
      <c r="R764"/>
      <c r="S764"/>
    </row>
    <row r="765" spans="14:19" s="1" customFormat="1" x14ac:dyDescent="0.15">
      <c r="N765"/>
      <c r="O765"/>
      <c r="P765"/>
      <c r="Q765"/>
      <c r="R765"/>
      <c r="S765"/>
    </row>
    <row r="766" spans="14:19" s="1" customFormat="1" x14ac:dyDescent="0.15">
      <c r="N766"/>
      <c r="O766"/>
      <c r="P766"/>
      <c r="Q766"/>
      <c r="R766"/>
      <c r="S766"/>
    </row>
    <row r="767" spans="14:19" s="1" customFormat="1" x14ac:dyDescent="0.15">
      <c r="N767"/>
      <c r="O767"/>
      <c r="P767"/>
      <c r="Q767"/>
      <c r="R767"/>
      <c r="S767"/>
    </row>
    <row r="768" spans="14:19" s="1" customFormat="1" x14ac:dyDescent="0.15">
      <c r="N768"/>
      <c r="O768"/>
      <c r="P768"/>
      <c r="Q768"/>
      <c r="R768"/>
      <c r="S768"/>
    </row>
    <row r="769" spans="14:19" s="1" customFormat="1" x14ac:dyDescent="0.15">
      <c r="N769"/>
      <c r="O769"/>
      <c r="P769"/>
      <c r="Q769"/>
      <c r="R769"/>
      <c r="S769"/>
    </row>
    <row r="770" spans="14:19" s="1" customFormat="1" x14ac:dyDescent="0.15">
      <c r="N770"/>
      <c r="O770"/>
      <c r="P770"/>
      <c r="Q770"/>
      <c r="R770"/>
      <c r="S770"/>
    </row>
    <row r="771" spans="14:19" s="1" customFormat="1" x14ac:dyDescent="0.15">
      <c r="N771"/>
      <c r="O771"/>
      <c r="P771"/>
      <c r="Q771"/>
      <c r="R771"/>
      <c r="S771"/>
    </row>
    <row r="772" spans="14:19" s="1" customFormat="1" x14ac:dyDescent="0.15">
      <c r="N772"/>
      <c r="O772"/>
      <c r="P772"/>
      <c r="Q772"/>
      <c r="R772"/>
      <c r="S772"/>
    </row>
    <row r="773" spans="14:19" s="1" customFormat="1" x14ac:dyDescent="0.15">
      <c r="N773"/>
      <c r="O773"/>
      <c r="P773"/>
      <c r="Q773"/>
      <c r="R773"/>
      <c r="S773"/>
    </row>
    <row r="774" spans="14:19" s="1" customFormat="1" x14ac:dyDescent="0.15">
      <c r="N774"/>
      <c r="O774"/>
      <c r="P774"/>
      <c r="Q774"/>
      <c r="R774"/>
      <c r="S774"/>
    </row>
    <row r="775" spans="14:19" s="1" customFormat="1" x14ac:dyDescent="0.15">
      <c r="N775"/>
      <c r="O775"/>
      <c r="P775"/>
      <c r="Q775"/>
      <c r="R775"/>
      <c r="S775"/>
    </row>
    <row r="776" spans="14:19" s="1" customFormat="1" x14ac:dyDescent="0.15">
      <c r="N776"/>
      <c r="O776"/>
      <c r="P776"/>
      <c r="Q776"/>
      <c r="R776"/>
      <c r="S776"/>
    </row>
    <row r="777" spans="14:19" s="1" customFormat="1" x14ac:dyDescent="0.15">
      <c r="N777"/>
      <c r="O777"/>
      <c r="P777"/>
      <c r="Q777"/>
      <c r="R777"/>
      <c r="S777"/>
    </row>
    <row r="778" spans="14:19" s="1" customFormat="1" x14ac:dyDescent="0.15">
      <c r="N778"/>
      <c r="O778"/>
      <c r="P778"/>
      <c r="Q778"/>
      <c r="R778"/>
      <c r="S778"/>
    </row>
    <row r="779" spans="14:19" s="1" customFormat="1" x14ac:dyDescent="0.15">
      <c r="N779"/>
      <c r="O779"/>
      <c r="P779"/>
      <c r="Q779"/>
      <c r="R779"/>
      <c r="S779"/>
    </row>
    <row r="780" spans="14:19" s="1" customFormat="1" x14ac:dyDescent="0.15">
      <c r="N780"/>
      <c r="O780"/>
      <c r="P780"/>
      <c r="Q780"/>
      <c r="R780"/>
      <c r="S780"/>
    </row>
    <row r="781" spans="14:19" s="1" customFormat="1" x14ac:dyDescent="0.15">
      <c r="N781"/>
      <c r="O781"/>
      <c r="P781"/>
      <c r="Q781"/>
      <c r="R781"/>
      <c r="S781"/>
    </row>
    <row r="782" spans="14:19" s="1" customFormat="1" x14ac:dyDescent="0.15">
      <c r="N782"/>
      <c r="O782"/>
      <c r="P782"/>
      <c r="Q782"/>
      <c r="R782"/>
      <c r="S782"/>
    </row>
    <row r="783" spans="14:19" s="1" customFormat="1" x14ac:dyDescent="0.15">
      <c r="N783"/>
      <c r="O783"/>
      <c r="P783"/>
      <c r="Q783"/>
      <c r="R783"/>
      <c r="S783"/>
    </row>
    <row r="784" spans="14:19" s="1" customFormat="1" x14ac:dyDescent="0.15">
      <c r="N784"/>
      <c r="O784"/>
      <c r="P784"/>
      <c r="Q784"/>
      <c r="R784"/>
      <c r="S784"/>
    </row>
    <row r="785" spans="14:19" s="1" customFormat="1" x14ac:dyDescent="0.15">
      <c r="N785"/>
      <c r="O785"/>
      <c r="P785"/>
      <c r="Q785"/>
      <c r="R785"/>
      <c r="S785"/>
    </row>
    <row r="786" spans="14:19" s="1" customFormat="1" x14ac:dyDescent="0.15">
      <c r="N786"/>
      <c r="O786"/>
      <c r="P786"/>
      <c r="Q786"/>
      <c r="R786"/>
      <c r="S786"/>
    </row>
    <row r="787" spans="14:19" s="1" customFormat="1" x14ac:dyDescent="0.15">
      <c r="N787"/>
      <c r="O787"/>
      <c r="P787"/>
      <c r="Q787"/>
      <c r="R787"/>
      <c r="S787"/>
    </row>
    <row r="788" spans="14:19" s="1" customFormat="1" x14ac:dyDescent="0.15">
      <c r="N788"/>
      <c r="O788"/>
      <c r="P788"/>
      <c r="Q788"/>
      <c r="R788"/>
      <c r="S788"/>
    </row>
    <row r="789" spans="14:19" s="1" customFormat="1" x14ac:dyDescent="0.15">
      <c r="N789"/>
      <c r="O789"/>
      <c r="P789"/>
      <c r="Q789"/>
      <c r="R789"/>
      <c r="S789"/>
    </row>
    <row r="790" spans="14:19" s="1" customFormat="1" x14ac:dyDescent="0.15">
      <c r="N790"/>
      <c r="O790"/>
      <c r="P790"/>
      <c r="Q790"/>
      <c r="R790"/>
      <c r="S790"/>
    </row>
    <row r="791" spans="14:19" s="1" customFormat="1" x14ac:dyDescent="0.15">
      <c r="N791"/>
      <c r="O791"/>
      <c r="P791"/>
      <c r="Q791"/>
      <c r="R791"/>
      <c r="S791"/>
    </row>
    <row r="792" spans="14:19" s="1" customFormat="1" x14ac:dyDescent="0.15">
      <c r="N792"/>
      <c r="O792"/>
      <c r="P792"/>
      <c r="Q792"/>
      <c r="R792"/>
      <c r="S792"/>
    </row>
    <row r="793" spans="14:19" s="1" customFormat="1" x14ac:dyDescent="0.15">
      <c r="N793"/>
      <c r="O793"/>
      <c r="P793"/>
      <c r="Q793"/>
      <c r="R793"/>
      <c r="S793"/>
    </row>
    <row r="794" spans="14:19" s="1" customFormat="1" x14ac:dyDescent="0.15">
      <c r="N794"/>
      <c r="O794"/>
      <c r="P794"/>
      <c r="Q794"/>
      <c r="R794"/>
      <c r="S794"/>
    </row>
    <row r="795" spans="14:19" s="1" customFormat="1" x14ac:dyDescent="0.15">
      <c r="N795"/>
      <c r="O795"/>
      <c r="P795"/>
      <c r="Q795"/>
      <c r="R795"/>
      <c r="S795"/>
    </row>
    <row r="796" spans="14:19" s="1" customFormat="1" x14ac:dyDescent="0.15">
      <c r="N796"/>
      <c r="O796"/>
      <c r="P796"/>
      <c r="Q796"/>
      <c r="R796"/>
      <c r="S796"/>
    </row>
    <row r="797" spans="14:19" s="1" customFormat="1" x14ac:dyDescent="0.15">
      <c r="N797"/>
      <c r="O797"/>
      <c r="P797"/>
      <c r="Q797"/>
      <c r="R797"/>
      <c r="S797"/>
    </row>
    <row r="798" spans="14:19" s="1" customFormat="1" x14ac:dyDescent="0.15">
      <c r="N798"/>
      <c r="O798"/>
      <c r="P798"/>
      <c r="Q798"/>
      <c r="R798"/>
      <c r="S798"/>
    </row>
    <row r="799" spans="14:19" s="1" customFormat="1" x14ac:dyDescent="0.15">
      <c r="N799"/>
      <c r="O799"/>
      <c r="P799"/>
      <c r="Q799"/>
      <c r="R799"/>
      <c r="S799"/>
    </row>
    <row r="800" spans="14:19" s="1" customFormat="1" x14ac:dyDescent="0.15">
      <c r="N800"/>
      <c r="O800"/>
      <c r="P800"/>
      <c r="Q800"/>
      <c r="R800"/>
      <c r="S800"/>
    </row>
    <row r="801" spans="14:19" s="1" customFormat="1" x14ac:dyDescent="0.15">
      <c r="N801"/>
      <c r="O801"/>
      <c r="P801"/>
      <c r="Q801"/>
      <c r="R801"/>
      <c r="S801"/>
    </row>
    <row r="802" spans="14:19" s="1" customFormat="1" x14ac:dyDescent="0.15">
      <c r="N802"/>
      <c r="O802"/>
      <c r="P802"/>
      <c r="Q802"/>
      <c r="R802"/>
      <c r="S802"/>
    </row>
    <row r="803" spans="14:19" s="1" customFormat="1" x14ac:dyDescent="0.15">
      <c r="N803"/>
      <c r="O803"/>
      <c r="P803"/>
      <c r="Q803"/>
      <c r="R803"/>
      <c r="S803"/>
    </row>
    <row r="804" spans="14:19" s="1" customFormat="1" x14ac:dyDescent="0.15">
      <c r="N804"/>
      <c r="O804"/>
      <c r="P804"/>
      <c r="Q804"/>
      <c r="R804"/>
      <c r="S804"/>
    </row>
    <row r="805" spans="14:19" s="1" customFormat="1" x14ac:dyDescent="0.15">
      <c r="N805"/>
      <c r="O805"/>
      <c r="P805"/>
      <c r="Q805"/>
      <c r="R805"/>
      <c r="S805"/>
    </row>
    <row r="806" spans="14:19" s="1" customFormat="1" x14ac:dyDescent="0.15">
      <c r="N806"/>
      <c r="O806"/>
      <c r="P806"/>
      <c r="Q806"/>
      <c r="R806"/>
      <c r="S806"/>
    </row>
    <row r="807" spans="14:19" s="1" customFormat="1" x14ac:dyDescent="0.15">
      <c r="N807"/>
      <c r="O807"/>
      <c r="P807"/>
      <c r="Q807"/>
      <c r="R807"/>
      <c r="S807"/>
    </row>
    <row r="808" spans="14:19" s="1" customFormat="1" x14ac:dyDescent="0.15">
      <c r="N808"/>
      <c r="O808"/>
      <c r="P808"/>
      <c r="Q808"/>
      <c r="R808"/>
      <c r="S808"/>
    </row>
    <row r="809" spans="14:19" s="1" customFormat="1" x14ac:dyDescent="0.15">
      <c r="N809"/>
      <c r="O809"/>
      <c r="P809"/>
      <c r="Q809"/>
      <c r="R809"/>
      <c r="S809"/>
    </row>
    <row r="810" spans="14:19" s="1" customFormat="1" x14ac:dyDescent="0.15">
      <c r="N810"/>
      <c r="O810"/>
      <c r="P810"/>
      <c r="Q810"/>
      <c r="R810"/>
      <c r="S810"/>
    </row>
    <row r="811" spans="14:19" s="1" customFormat="1" x14ac:dyDescent="0.15">
      <c r="N811"/>
      <c r="O811"/>
      <c r="P811"/>
      <c r="Q811"/>
      <c r="R811"/>
      <c r="S811"/>
    </row>
    <row r="812" spans="14:19" s="1" customFormat="1" x14ac:dyDescent="0.15">
      <c r="N812"/>
      <c r="O812"/>
      <c r="P812"/>
      <c r="Q812"/>
      <c r="R812"/>
      <c r="S812"/>
    </row>
    <row r="813" spans="14:19" s="1" customFormat="1" x14ac:dyDescent="0.15">
      <c r="N813"/>
      <c r="O813"/>
      <c r="P813"/>
      <c r="Q813"/>
      <c r="R813"/>
      <c r="S813"/>
    </row>
    <row r="814" spans="14:19" s="1" customFormat="1" x14ac:dyDescent="0.15">
      <c r="N814"/>
      <c r="O814"/>
      <c r="P814"/>
      <c r="Q814"/>
      <c r="R814"/>
      <c r="S814"/>
    </row>
    <row r="815" spans="14:19" s="1" customFormat="1" x14ac:dyDescent="0.15">
      <c r="N815"/>
      <c r="O815"/>
      <c r="P815"/>
      <c r="Q815"/>
      <c r="R815"/>
      <c r="S815"/>
    </row>
  </sheetData>
  <mergeCells count="62">
    <mergeCell ref="D72:N72"/>
    <mergeCell ref="D50:N50"/>
    <mergeCell ref="D51:N51"/>
    <mergeCell ref="D52:N56"/>
    <mergeCell ref="D57:N57"/>
    <mergeCell ref="D58:N58"/>
    <mergeCell ref="B106:N107"/>
    <mergeCell ref="D99:N99"/>
    <mergeCell ref="D100:N100"/>
    <mergeCell ref="D101:N105"/>
    <mergeCell ref="C9:C10"/>
    <mergeCell ref="D9:D10"/>
    <mergeCell ref="F9:F10"/>
    <mergeCell ref="I9:I10"/>
    <mergeCell ref="J9:J10"/>
    <mergeCell ref="D75:N77"/>
    <mergeCell ref="K9:K10"/>
    <mergeCell ref="G9:G10"/>
    <mergeCell ref="E9:E10"/>
    <mergeCell ref="H9:H10"/>
    <mergeCell ref="L9:L10"/>
    <mergeCell ref="D71:N71"/>
    <mergeCell ref="B2:N2"/>
    <mergeCell ref="B3:N3"/>
    <mergeCell ref="B4:N4"/>
    <mergeCell ref="B5:N5"/>
    <mergeCell ref="B6:B7"/>
    <mergeCell ref="C6:D6"/>
    <mergeCell ref="E6:G6"/>
    <mergeCell ref="H6:J6"/>
    <mergeCell ref="K6:K7"/>
    <mergeCell ref="L6:L7"/>
    <mergeCell ref="M6:M10"/>
    <mergeCell ref="B9:B10"/>
    <mergeCell ref="B11:N11"/>
    <mergeCell ref="D33:N33"/>
    <mergeCell ref="D34:N38"/>
    <mergeCell ref="D39:N39"/>
    <mergeCell ref="D40:N40"/>
    <mergeCell ref="D20:N24"/>
    <mergeCell ref="D25:N25"/>
    <mergeCell ref="B12:C12"/>
    <mergeCell ref="D18:N18"/>
    <mergeCell ref="D19:N19"/>
    <mergeCell ref="D26:N26"/>
    <mergeCell ref="D32:N32"/>
    <mergeCell ref="D96:N98"/>
    <mergeCell ref="B43:N44"/>
    <mergeCell ref="N6:N10"/>
    <mergeCell ref="D63:N63"/>
    <mergeCell ref="D92:N92"/>
    <mergeCell ref="D85:N85"/>
    <mergeCell ref="D86:N86"/>
    <mergeCell ref="D93:N93"/>
    <mergeCell ref="D94:N94"/>
    <mergeCell ref="D95:N95"/>
    <mergeCell ref="D78:N78"/>
    <mergeCell ref="D79:N79"/>
    <mergeCell ref="D80:N84"/>
    <mergeCell ref="D64:N64"/>
    <mergeCell ref="D65:N65"/>
    <mergeCell ref="D66:N70"/>
  </mergeCells>
  <conditionalFormatting sqref="D15 D90:K90">
    <cfRule type="expression" dxfId="71" priority="69" stopIfTrue="1">
      <formula>NOT(MONTH(D15)=$A$46)</formula>
    </cfRule>
    <cfRule type="expression" dxfId="70" priority="70" stopIfTrue="1">
      <formula>MATCH(D15,_xlnm.Print_Area,0)&gt;0</formula>
    </cfRule>
  </conditionalFormatting>
  <conditionalFormatting sqref="D17">
    <cfRule type="expression" dxfId="69" priority="68" stopIfTrue="1">
      <formula>MATCH(D17,_xlnm.Print_Area,0)&gt;0</formula>
    </cfRule>
    <cfRule type="expression" dxfId="68" priority="67" stopIfTrue="1">
      <formula>NOT(MONTH(D17)=$A$46)</formula>
    </cfRule>
  </conditionalFormatting>
  <conditionalFormatting sqref="D29">
    <cfRule type="expression" dxfId="67" priority="64" stopIfTrue="1">
      <formula>MATCH(D29,_xlnm.Print_Area,0)&gt;0</formula>
    </cfRule>
    <cfRule type="expression" dxfId="66" priority="63" stopIfTrue="1">
      <formula>NOT(MONTH(D29)=$A$46)</formula>
    </cfRule>
  </conditionalFormatting>
  <conditionalFormatting sqref="D31">
    <cfRule type="expression" dxfId="65" priority="62" stopIfTrue="1">
      <formula>MATCH(D31,_xlnm.Print_Area,0)&gt;0</formula>
    </cfRule>
    <cfRule type="expression" dxfId="64" priority="61" stopIfTrue="1">
      <formula>NOT(MONTH(D31)=$A$46)</formula>
    </cfRule>
  </conditionalFormatting>
  <conditionalFormatting sqref="D45">
    <cfRule type="expression" dxfId="63" priority="58" stopIfTrue="1">
      <formula>MATCH(D45,_xlnm.Print_Area,0)&gt;0</formula>
    </cfRule>
    <cfRule type="expression" dxfId="62" priority="57" stopIfTrue="1">
      <formula>NOT(MONTH(D45)=$A$46)</formula>
    </cfRule>
  </conditionalFormatting>
  <conditionalFormatting sqref="D47:D48">
    <cfRule type="expression" dxfId="61" priority="55" stopIfTrue="1">
      <formula>NOT(MONTH(D47)=$A$46)</formula>
    </cfRule>
    <cfRule type="expression" dxfId="60" priority="56" stopIfTrue="1">
      <formula>MATCH(D47,_xlnm.Print_Area,0)&gt;0</formula>
    </cfRule>
  </conditionalFormatting>
  <conditionalFormatting sqref="G59">
    <cfRule type="expression" dxfId="59" priority="19" stopIfTrue="1">
      <formula>NOT(MONTH(G59)=$A$46)</formula>
    </cfRule>
    <cfRule type="expression" dxfId="58" priority="20" stopIfTrue="1">
      <formula>MATCH(G59,_xlnm.Print_Area,0)&gt;0</formula>
    </cfRule>
  </conditionalFormatting>
  <conditionalFormatting sqref="G61">
    <cfRule type="expression" dxfId="57" priority="17" stopIfTrue="1">
      <formula>NOT(MONTH(G61)=$A$46)</formula>
    </cfRule>
    <cfRule type="expression" dxfId="56" priority="18" stopIfTrue="1">
      <formula>MATCH(G61,_xlnm.Print_Area,0)&gt;0</formula>
    </cfRule>
  </conditionalFormatting>
  <conditionalFormatting sqref="G91:K91">
    <cfRule type="expression" dxfId="55" priority="1" stopIfTrue="1">
      <formula>NOT(MONTH(G91)=$A$46)</formula>
    </cfRule>
    <cfRule type="expression" dxfId="54" priority="2" stopIfTrue="1">
      <formula>MATCH(G91,_xlnm.Print_Area,0)&gt;0</formula>
    </cfRule>
  </conditionalFormatting>
  <conditionalFormatting sqref="H41">
    <cfRule type="expression" dxfId="53" priority="22" stopIfTrue="1">
      <formula>MATCH(H41,_xlnm.Print_Area,0)&gt;0</formula>
    </cfRule>
    <cfRule type="expression" dxfId="52" priority="21" stopIfTrue="1">
      <formula>NOT(MONTH(H41)=$A$46)</formula>
    </cfRule>
  </conditionalFormatting>
  <conditionalFormatting sqref="I88:I89">
    <cfRule type="expression" dxfId="51" priority="12" stopIfTrue="1">
      <formula>MATCH(I88,_xlnm.Print_Area,0)&gt;0</formula>
    </cfRule>
    <cfRule type="expression" dxfId="50" priority="11" stopIfTrue="1">
      <formula>NOT(MONTH(I88)=$A$46)</formula>
    </cfRule>
  </conditionalFormatting>
  <conditionalFormatting sqref="J87:J89">
    <cfRule type="expression" dxfId="49" priority="6" stopIfTrue="1">
      <formula>MATCH(J87,_xlnm.Print_Area,0)&gt;0</formula>
    </cfRule>
    <cfRule type="expression" dxfId="48" priority="5" stopIfTrue="1">
      <formula>NOT(MONTH(J87)=$A$46)</formula>
    </cfRule>
  </conditionalFormatting>
  <conditionalFormatting sqref="K89">
    <cfRule type="expression" dxfId="47" priority="4" stopIfTrue="1">
      <formula>MATCH(K89,_xlnm.Print_Area,0)&gt;0</formula>
    </cfRule>
    <cfRule type="expression" dxfId="46" priority="3" stopIfTrue="1">
      <formula>NOT(MONTH(K89)=$A$46)</formula>
    </cfRule>
  </conditionalFormatting>
  <conditionalFormatting sqref="M90">
    <cfRule type="expression" dxfId="45" priority="23" stopIfTrue="1">
      <formula>NOT(MONTH(M90)=$A$46)</formula>
    </cfRule>
    <cfRule type="expression" dxfId="44" priority="24" stopIfTrue="1">
      <formula>MATCH(M90,_xlnm.Print_Area,0)&gt;0</formula>
    </cfRule>
  </conditionalFormatting>
  <conditionalFormatting sqref="N90:N91 D91">
    <cfRule type="expression" dxfId="43" priority="40" stopIfTrue="1">
      <formula>MATCH(D90,_xlnm.Print_Area,0)&gt;0</formula>
    </cfRule>
    <cfRule type="expression" dxfId="42" priority="39" stopIfTrue="1">
      <formula>NOT(MONTH(D90)=$A$46)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S815"/>
  <sheetViews>
    <sheetView zoomScale="83" zoomScaleNormal="83" zoomScalePageLayoutView="110" workbookViewId="0"/>
  </sheetViews>
  <sheetFormatPr baseColWidth="10" defaultColWidth="8.83203125" defaultRowHeight="13" x14ac:dyDescent="0.15"/>
  <cols>
    <col min="2" max="8" width="15.83203125" style="1" customWidth="1"/>
    <col min="9" max="11" width="15.83203125" style="14" customWidth="1"/>
    <col min="12" max="13" width="15.83203125" style="1" customWidth="1"/>
    <col min="14" max="14" width="15.83203125" customWidth="1"/>
    <col min="16" max="16" width="15.83203125" customWidth="1"/>
    <col min="17" max="18" width="12.83203125" customWidth="1"/>
  </cols>
  <sheetData>
    <row r="1" spans="2:18" ht="14" thickBot="1" x14ac:dyDescent="0.2">
      <c r="I1" s="1"/>
      <c r="J1" s="1"/>
      <c r="K1" s="1"/>
    </row>
    <row r="2" spans="2:18" ht="25.25" customHeight="1" x14ac:dyDescent="0.15">
      <c r="B2" s="170" t="s">
        <v>91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8" ht="25.25" customHeight="1" x14ac:dyDescent="0.15">
      <c r="B3" s="173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8" ht="25.25" customHeight="1" thickBot="1" x14ac:dyDescent="0.2">
      <c r="B4" s="176" t="s">
        <v>76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8" ht="35" customHeight="1" thickBot="1" x14ac:dyDescent="0.2">
      <c r="B5" s="179" t="s">
        <v>61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8" ht="35" customHeight="1" x14ac:dyDescent="0.15">
      <c r="B6" s="182" t="s">
        <v>1</v>
      </c>
      <c r="C6" s="225" t="s">
        <v>28</v>
      </c>
      <c r="D6" s="225"/>
      <c r="E6" s="226" t="s">
        <v>29</v>
      </c>
      <c r="F6" s="226"/>
      <c r="G6" s="226"/>
      <c r="H6" s="227" t="s">
        <v>30</v>
      </c>
      <c r="I6" s="227"/>
      <c r="J6" s="227"/>
      <c r="K6" s="228" t="s">
        <v>31</v>
      </c>
      <c r="L6" s="229" t="s">
        <v>32</v>
      </c>
      <c r="M6" s="191" t="s">
        <v>33</v>
      </c>
      <c r="N6" s="156" t="s">
        <v>23</v>
      </c>
    </row>
    <row r="7" spans="2:18" ht="35" customHeight="1" x14ac:dyDescent="0.15">
      <c r="B7" s="183"/>
      <c r="C7" s="12" t="s">
        <v>34</v>
      </c>
      <c r="D7" s="18" t="s">
        <v>35</v>
      </c>
      <c r="E7" s="19" t="s">
        <v>36</v>
      </c>
      <c r="F7" s="20" t="s">
        <v>37</v>
      </c>
      <c r="G7" s="21" t="s">
        <v>38</v>
      </c>
      <c r="H7" s="22" t="s">
        <v>39</v>
      </c>
      <c r="I7" s="23" t="s">
        <v>40</v>
      </c>
      <c r="J7" s="24" t="s">
        <v>81</v>
      </c>
      <c r="K7" s="188"/>
      <c r="L7" s="190"/>
      <c r="M7" s="192"/>
      <c r="N7" s="157"/>
    </row>
    <row r="8" spans="2:18" ht="35" customHeight="1" x14ac:dyDescent="0.15">
      <c r="B8" s="54" t="s">
        <v>2</v>
      </c>
      <c r="C8" s="10" t="s">
        <v>41</v>
      </c>
      <c r="D8" s="10" t="s">
        <v>42</v>
      </c>
      <c r="E8" s="10" t="s">
        <v>79</v>
      </c>
      <c r="F8" s="10" t="s">
        <v>44</v>
      </c>
      <c r="G8" s="10" t="s">
        <v>45</v>
      </c>
      <c r="H8" s="10" t="s">
        <v>62</v>
      </c>
      <c r="I8" s="10" t="s">
        <v>47</v>
      </c>
      <c r="J8" s="10" t="s">
        <v>48</v>
      </c>
      <c r="K8" s="10" t="s">
        <v>24</v>
      </c>
      <c r="L8" s="10" t="s">
        <v>63</v>
      </c>
      <c r="M8" s="192"/>
      <c r="N8" s="157"/>
    </row>
    <row r="9" spans="2:18" ht="35" customHeight="1" x14ac:dyDescent="0.15">
      <c r="B9" s="194" t="s">
        <v>82</v>
      </c>
      <c r="C9" s="206" t="s">
        <v>83</v>
      </c>
      <c r="D9" s="206" t="s">
        <v>84</v>
      </c>
      <c r="E9" s="206" t="s">
        <v>86</v>
      </c>
      <c r="F9" s="206" t="s">
        <v>84</v>
      </c>
      <c r="G9" s="206" t="s">
        <v>85</v>
      </c>
      <c r="H9" s="206" t="s">
        <v>86</v>
      </c>
      <c r="I9" s="206" t="s">
        <v>84</v>
      </c>
      <c r="J9" s="206" t="s">
        <v>84</v>
      </c>
      <c r="K9" s="206" t="s">
        <v>83</v>
      </c>
      <c r="L9" s="206" t="s">
        <v>87</v>
      </c>
      <c r="M9" s="192"/>
      <c r="N9" s="157"/>
    </row>
    <row r="10" spans="2:18" ht="35" customHeight="1" thickBot="1" x14ac:dyDescent="0.2">
      <c r="B10" s="195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193"/>
      <c r="N10" s="158"/>
    </row>
    <row r="11" spans="2:18" ht="35" customHeight="1" thickBot="1" x14ac:dyDescent="0.2">
      <c r="B11" s="165" t="s">
        <v>89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  <c r="P11" s="27"/>
      <c r="Q11" s="105" t="s">
        <v>3</v>
      </c>
      <c r="R11" s="106" t="s">
        <v>4</v>
      </c>
    </row>
    <row r="12" spans="2:18" ht="25.25" customHeight="1" thickBot="1" x14ac:dyDescent="0.2">
      <c r="B12" s="220" t="s">
        <v>5</v>
      </c>
      <c r="C12" s="221"/>
      <c r="D12" s="15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6" t="s">
        <v>12</v>
      </c>
      <c r="K12" s="16" t="s">
        <v>13</v>
      </c>
      <c r="L12" s="16" t="s">
        <v>14</v>
      </c>
      <c r="M12" s="16" t="s">
        <v>22</v>
      </c>
      <c r="N12" s="17" t="s">
        <v>25</v>
      </c>
      <c r="P12" s="89" t="s">
        <v>50</v>
      </c>
      <c r="Q12" s="30">
        <v>22</v>
      </c>
      <c r="R12" s="31">
        <f>COUNTIF(B12:N105,"Nefrologia")</f>
        <v>22</v>
      </c>
    </row>
    <row r="13" spans="2:18" ht="25.25" customHeight="1" x14ac:dyDescent="0.15">
      <c r="B13" s="6" t="s">
        <v>15</v>
      </c>
      <c r="C13" s="90">
        <v>46083</v>
      </c>
      <c r="D13" s="222" t="s">
        <v>93</v>
      </c>
      <c r="E13" s="223"/>
      <c r="F13" s="223"/>
      <c r="G13" s="223"/>
      <c r="H13" s="223"/>
      <c r="I13" s="223"/>
      <c r="J13" s="223"/>
      <c r="K13" s="223"/>
      <c r="L13" s="223"/>
      <c r="M13" s="223"/>
      <c r="N13" s="224"/>
      <c r="P13" s="88" t="s">
        <v>54</v>
      </c>
      <c r="Q13" s="30">
        <v>14</v>
      </c>
      <c r="R13" s="31">
        <f>COUNTIF(B12:N105,"Urologia")</f>
        <v>14</v>
      </c>
    </row>
    <row r="14" spans="2:18" ht="25.25" customHeight="1" x14ac:dyDescent="0.15">
      <c r="B14" s="3" t="s">
        <v>16</v>
      </c>
      <c r="C14" s="74">
        <v>46084</v>
      </c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149"/>
      <c r="P14" s="84" t="s">
        <v>56</v>
      </c>
      <c r="Q14" s="30">
        <v>29</v>
      </c>
      <c r="R14" s="31">
        <f>COUNTIF(B12:N105,"Neurologia")</f>
        <v>29</v>
      </c>
    </row>
    <row r="15" spans="2:18" ht="25.25" customHeight="1" x14ac:dyDescent="0.15">
      <c r="B15" s="3" t="s">
        <v>17</v>
      </c>
      <c r="C15" s="74">
        <v>46085</v>
      </c>
      <c r="D15" s="147"/>
      <c r="E15" s="148"/>
      <c r="F15" s="148"/>
      <c r="G15" s="148"/>
      <c r="H15" s="148"/>
      <c r="I15" s="148"/>
      <c r="J15" s="148"/>
      <c r="K15" s="148"/>
      <c r="L15" s="148"/>
      <c r="M15" s="148"/>
      <c r="N15" s="149"/>
      <c r="P15" s="87" t="s">
        <v>53</v>
      </c>
      <c r="Q15" s="30">
        <v>14</v>
      </c>
      <c r="R15" s="31">
        <f>COUNTIF(B13:N103, "Neurochirurgia")</f>
        <v>14</v>
      </c>
    </row>
    <row r="16" spans="2:18" ht="25.25" customHeight="1" x14ac:dyDescent="0.15">
      <c r="B16" s="3" t="s">
        <v>18</v>
      </c>
      <c r="C16" s="74">
        <v>46086</v>
      </c>
      <c r="D16" s="147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P16" s="44" t="s">
        <v>58</v>
      </c>
      <c r="Q16" s="30">
        <v>7</v>
      </c>
      <c r="R16" s="31">
        <f>COUNTIF(B12:N105,"Neuroradiologia")</f>
        <v>7</v>
      </c>
    </row>
    <row r="17" spans="2:18" ht="25.25" customHeight="1" x14ac:dyDescent="0.15">
      <c r="B17" s="3" t="s">
        <v>19</v>
      </c>
      <c r="C17" s="74">
        <v>46087</v>
      </c>
      <c r="D17" s="147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P17" s="83" t="s">
        <v>55</v>
      </c>
      <c r="Q17" s="30">
        <v>29</v>
      </c>
      <c r="R17" s="31">
        <f>COUNTIF(B12:N105,"Psichiatria")</f>
        <v>29</v>
      </c>
    </row>
    <row r="18" spans="2:18" ht="25.25" customHeight="1" x14ac:dyDescent="0.15">
      <c r="B18" s="4" t="s">
        <v>20</v>
      </c>
      <c r="C18" s="73">
        <v>46088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P18" s="47" t="s">
        <v>57</v>
      </c>
      <c r="Q18" s="30">
        <v>14</v>
      </c>
      <c r="R18" s="31">
        <f>COUNTIF(B12:N105,"NPI")</f>
        <v>14</v>
      </c>
    </row>
    <row r="19" spans="2:18" ht="25.25" customHeight="1" x14ac:dyDescent="0.15">
      <c r="B19" s="4" t="s">
        <v>21</v>
      </c>
      <c r="C19" s="73">
        <v>46089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P19" s="81" t="s">
        <v>52</v>
      </c>
      <c r="Q19" s="30">
        <v>14</v>
      </c>
      <c r="R19" s="31">
        <f>COUNTIF(B12:N105,"Psicologia clinica")</f>
        <v>14</v>
      </c>
    </row>
    <row r="20" spans="2:18" ht="25.25" customHeight="1" x14ac:dyDescent="0.15">
      <c r="B20" s="3" t="s">
        <v>15</v>
      </c>
      <c r="C20" s="74">
        <v>46090</v>
      </c>
      <c r="D20" s="98"/>
      <c r="E20" s="55" t="s">
        <v>51</v>
      </c>
      <c r="F20" s="55" t="s">
        <v>51</v>
      </c>
      <c r="G20" s="93" t="s">
        <v>52</v>
      </c>
      <c r="H20" s="93" t="s">
        <v>52</v>
      </c>
      <c r="I20" s="93" t="s">
        <v>52</v>
      </c>
      <c r="J20" s="56"/>
      <c r="K20" s="53" t="s">
        <v>56</v>
      </c>
      <c r="L20" s="53" t="s">
        <v>56</v>
      </c>
      <c r="M20" s="53" t="s">
        <v>56</v>
      </c>
      <c r="N20" s="57"/>
      <c r="P20" s="82" t="s">
        <v>59</v>
      </c>
      <c r="Q20" s="30">
        <v>22</v>
      </c>
      <c r="R20" s="31">
        <f>COUNTIF(B12:N105,"Farmacologia")</f>
        <v>22</v>
      </c>
    </row>
    <row r="21" spans="2:18" ht="25.25" customHeight="1" thickBot="1" x14ac:dyDescent="0.2">
      <c r="B21" s="3" t="s">
        <v>16</v>
      </c>
      <c r="C21" s="74">
        <v>46091</v>
      </c>
      <c r="D21" s="98"/>
      <c r="E21" s="36" t="s">
        <v>26</v>
      </c>
      <c r="F21" s="36" t="s">
        <v>26</v>
      </c>
      <c r="G21" s="37" t="s">
        <v>55</v>
      </c>
      <c r="H21" s="37" t="s">
        <v>55</v>
      </c>
      <c r="I21" s="37" t="s">
        <v>55</v>
      </c>
      <c r="J21" s="56"/>
      <c r="K21" s="39" t="s">
        <v>54</v>
      </c>
      <c r="L21" s="39" t="s">
        <v>54</v>
      </c>
      <c r="M21" s="39" t="s">
        <v>54</v>
      </c>
      <c r="N21" s="57"/>
      <c r="P21" s="48" t="s">
        <v>60</v>
      </c>
      <c r="Q21" s="49">
        <v>36</v>
      </c>
      <c r="R21" s="50">
        <f>COUNTIF(B13:N106,"Anatomia Patol.")</f>
        <v>36</v>
      </c>
    </row>
    <row r="22" spans="2:18" ht="25.25" customHeight="1" x14ac:dyDescent="0.15">
      <c r="B22" s="3" t="s">
        <v>17</v>
      </c>
      <c r="C22" s="74">
        <v>46092</v>
      </c>
      <c r="D22" s="99"/>
      <c r="E22" s="55" t="s">
        <v>51</v>
      </c>
      <c r="F22" s="55" t="s">
        <v>51</v>
      </c>
      <c r="G22" s="93" t="s">
        <v>52</v>
      </c>
      <c r="H22" s="93" t="s">
        <v>52</v>
      </c>
      <c r="I22" s="93" t="s">
        <v>52</v>
      </c>
      <c r="J22" s="56"/>
      <c r="K22" s="53" t="s">
        <v>56</v>
      </c>
      <c r="L22" s="53" t="s">
        <v>56</v>
      </c>
      <c r="M22" s="53" t="s">
        <v>56</v>
      </c>
      <c r="N22" s="57"/>
    </row>
    <row r="23" spans="2:18" ht="25.25" customHeight="1" x14ac:dyDescent="0.15">
      <c r="B23" s="3" t="s">
        <v>18</v>
      </c>
      <c r="C23" s="74">
        <v>46093</v>
      </c>
      <c r="D23" s="98"/>
      <c r="E23" s="36" t="s">
        <v>26</v>
      </c>
      <c r="F23" s="36" t="s">
        <v>26</v>
      </c>
      <c r="G23" s="37" t="s">
        <v>55</v>
      </c>
      <c r="H23" s="37" t="s">
        <v>55</v>
      </c>
      <c r="I23" s="37" t="s">
        <v>55</v>
      </c>
      <c r="J23" s="56"/>
      <c r="K23" s="43" t="s">
        <v>50</v>
      </c>
      <c r="L23" s="43" t="s">
        <v>50</v>
      </c>
      <c r="M23" s="43" t="s">
        <v>50</v>
      </c>
      <c r="N23" s="57"/>
    </row>
    <row r="24" spans="2:18" ht="25.25" customHeight="1" x14ac:dyDescent="0.15">
      <c r="B24" s="3" t="s">
        <v>19</v>
      </c>
      <c r="C24" s="74">
        <v>46094</v>
      </c>
      <c r="D24" s="99"/>
      <c r="E24" s="55" t="s">
        <v>51</v>
      </c>
      <c r="F24" s="55" t="s">
        <v>51</v>
      </c>
      <c r="G24" s="93" t="s">
        <v>52</v>
      </c>
      <c r="H24" s="93" t="s">
        <v>52</v>
      </c>
      <c r="I24" s="93" t="s">
        <v>52</v>
      </c>
      <c r="J24" s="56"/>
      <c r="K24" s="33" t="s">
        <v>53</v>
      </c>
      <c r="L24" s="33" t="s">
        <v>53</v>
      </c>
      <c r="M24" s="33" t="s">
        <v>53</v>
      </c>
      <c r="N24" s="57"/>
    </row>
    <row r="25" spans="2:18" ht="25.25" customHeight="1" x14ac:dyDescent="0.15">
      <c r="B25" s="4" t="s">
        <v>20</v>
      </c>
      <c r="C25" s="73">
        <v>46095</v>
      </c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1"/>
    </row>
    <row r="26" spans="2:18" ht="25.25" customHeight="1" x14ac:dyDescent="0.15">
      <c r="B26" s="4" t="s">
        <v>21</v>
      </c>
      <c r="C26" s="73">
        <v>46096</v>
      </c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2:18" ht="25.25" customHeight="1" x14ac:dyDescent="0.15">
      <c r="B27" s="3" t="s">
        <v>15</v>
      </c>
      <c r="C27" s="74">
        <v>46097</v>
      </c>
      <c r="D27" s="147" t="s">
        <v>93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9"/>
    </row>
    <row r="28" spans="2:18" ht="25.25" customHeight="1" x14ac:dyDescent="0.15">
      <c r="B28" s="3" t="s">
        <v>16</v>
      </c>
      <c r="C28" s="74">
        <v>46098</v>
      </c>
      <c r="D28" s="147"/>
      <c r="E28" s="148"/>
      <c r="F28" s="148"/>
      <c r="G28" s="148"/>
      <c r="H28" s="148"/>
      <c r="I28" s="148"/>
      <c r="J28" s="148"/>
      <c r="K28" s="148"/>
      <c r="L28" s="148"/>
      <c r="M28" s="148"/>
      <c r="N28" s="149"/>
    </row>
    <row r="29" spans="2:18" ht="25.25" customHeight="1" x14ac:dyDescent="0.15">
      <c r="B29" s="3" t="s">
        <v>17</v>
      </c>
      <c r="C29" s="74">
        <v>46099</v>
      </c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9"/>
    </row>
    <row r="30" spans="2:18" ht="25.25" customHeight="1" x14ac:dyDescent="0.15">
      <c r="B30" s="3" t="s">
        <v>18</v>
      </c>
      <c r="C30" s="74">
        <v>46100</v>
      </c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2:18" ht="25.25" customHeight="1" x14ac:dyDescent="0.15">
      <c r="B31" s="3" t="s">
        <v>19</v>
      </c>
      <c r="C31" s="74">
        <v>46101</v>
      </c>
      <c r="D31" s="147"/>
      <c r="E31" s="148"/>
      <c r="F31" s="148"/>
      <c r="G31" s="148"/>
      <c r="H31" s="148"/>
      <c r="I31" s="148"/>
      <c r="J31" s="148"/>
      <c r="K31" s="148"/>
      <c r="L31" s="148"/>
      <c r="M31" s="148"/>
      <c r="N31" s="149"/>
    </row>
    <row r="32" spans="2:18" ht="25.25" customHeight="1" x14ac:dyDescent="0.15">
      <c r="B32" s="4" t="s">
        <v>20</v>
      </c>
      <c r="C32" s="73">
        <v>46102</v>
      </c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1"/>
    </row>
    <row r="33" spans="2:19" ht="25.25" customHeight="1" x14ac:dyDescent="0.15">
      <c r="B33" s="4" t="s">
        <v>21</v>
      </c>
      <c r="C33" s="73">
        <v>46103</v>
      </c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2:19" ht="25.25" customHeight="1" x14ac:dyDescent="0.15">
      <c r="B34" s="3" t="s">
        <v>15</v>
      </c>
      <c r="C34" s="74">
        <v>46104</v>
      </c>
      <c r="D34" s="98"/>
      <c r="E34" s="55" t="s">
        <v>51</v>
      </c>
      <c r="F34" s="55" t="s">
        <v>51</v>
      </c>
      <c r="G34" s="93" t="s">
        <v>52</v>
      </c>
      <c r="H34" s="93" t="s">
        <v>52</v>
      </c>
      <c r="I34" s="93" t="s">
        <v>52</v>
      </c>
      <c r="J34" s="56"/>
      <c r="K34" s="53" t="s">
        <v>56</v>
      </c>
      <c r="L34" s="53" t="s">
        <v>56</v>
      </c>
      <c r="M34" s="53" t="s">
        <v>56</v>
      </c>
      <c r="N34" s="57"/>
    </row>
    <row r="35" spans="2:19" ht="25.25" customHeight="1" x14ac:dyDescent="0.15">
      <c r="B35" s="3" t="s">
        <v>16</v>
      </c>
      <c r="C35" s="74">
        <v>46105</v>
      </c>
      <c r="D35" s="98"/>
      <c r="E35" s="36" t="s">
        <v>26</v>
      </c>
      <c r="F35" s="36" t="s">
        <v>26</v>
      </c>
      <c r="G35" s="37" t="s">
        <v>55</v>
      </c>
      <c r="H35" s="37" t="s">
        <v>55</v>
      </c>
      <c r="I35" s="37" t="s">
        <v>55</v>
      </c>
      <c r="J35" s="56"/>
      <c r="K35" s="39" t="s">
        <v>54</v>
      </c>
      <c r="L35" s="39" t="s">
        <v>54</v>
      </c>
      <c r="M35" s="39" t="s">
        <v>54</v>
      </c>
      <c r="N35" s="57"/>
    </row>
    <row r="36" spans="2:19" ht="25.25" customHeight="1" x14ac:dyDescent="0.15">
      <c r="B36" s="3" t="s">
        <v>17</v>
      </c>
      <c r="C36" s="74">
        <v>46106</v>
      </c>
      <c r="D36" s="99"/>
      <c r="E36" s="55" t="s">
        <v>51</v>
      </c>
      <c r="F36" s="55" t="s">
        <v>51</v>
      </c>
      <c r="G36" s="55" t="s">
        <v>51</v>
      </c>
      <c r="H36" s="93" t="s">
        <v>52</v>
      </c>
      <c r="I36" s="93" t="s">
        <v>52</v>
      </c>
      <c r="J36" s="56"/>
      <c r="K36" s="53" t="s">
        <v>56</v>
      </c>
      <c r="L36" s="53" t="s">
        <v>56</v>
      </c>
      <c r="M36" s="53" t="s">
        <v>56</v>
      </c>
      <c r="N36" s="57"/>
    </row>
    <row r="37" spans="2:19" ht="25.25" customHeight="1" x14ac:dyDescent="0.15">
      <c r="B37" s="3" t="s">
        <v>18</v>
      </c>
      <c r="C37" s="74">
        <v>46107</v>
      </c>
      <c r="D37" s="98"/>
      <c r="E37" s="36" t="s">
        <v>26</v>
      </c>
      <c r="F37" s="36" t="s">
        <v>26</v>
      </c>
      <c r="G37" s="37" t="s">
        <v>55</v>
      </c>
      <c r="H37" s="37" t="s">
        <v>55</v>
      </c>
      <c r="I37" s="37" t="s">
        <v>55</v>
      </c>
      <c r="J37" s="56"/>
      <c r="K37" s="43" t="s">
        <v>50</v>
      </c>
      <c r="L37" s="43" t="s">
        <v>50</v>
      </c>
      <c r="M37" s="43" t="s">
        <v>50</v>
      </c>
      <c r="N37" s="57"/>
    </row>
    <row r="38" spans="2:19" ht="25.25" customHeight="1" x14ac:dyDescent="0.15">
      <c r="B38" s="3" t="s">
        <v>19</v>
      </c>
      <c r="C38" s="74">
        <v>46108</v>
      </c>
      <c r="D38" s="99"/>
      <c r="E38" s="55" t="s">
        <v>51</v>
      </c>
      <c r="F38" s="55" t="s">
        <v>51</v>
      </c>
      <c r="G38" s="55" t="s">
        <v>51</v>
      </c>
      <c r="H38" s="45" t="s">
        <v>58</v>
      </c>
      <c r="I38" s="45" t="s">
        <v>58</v>
      </c>
      <c r="J38" s="56"/>
      <c r="K38" s="33" t="s">
        <v>53</v>
      </c>
      <c r="L38" s="33" t="s">
        <v>53</v>
      </c>
      <c r="M38" s="33" t="s">
        <v>53</v>
      </c>
      <c r="N38" s="57"/>
    </row>
    <row r="39" spans="2:19" ht="25.25" customHeight="1" x14ac:dyDescent="0.15">
      <c r="B39" s="4" t="s">
        <v>20</v>
      </c>
      <c r="C39" s="73">
        <v>46109</v>
      </c>
      <c r="D39" s="159"/>
      <c r="E39" s="160"/>
      <c r="F39" s="160"/>
      <c r="G39" s="160"/>
      <c r="H39" s="160"/>
      <c r="I39" s="160"/>
      <c r="J39" s="160"/>
      <c r="K39" s="160"/>
      <c r="L39" s="160"/>
      <c r="M39" s="160"/>
      <c r="N39" s="161"/>
      <c r="P39" s="58"/>
      <c r="R39" s="59"/>
      <c r="S39" s="59"/>
    </row>
    <row r="40" spans="2:19" ht="25.25" customHeight="1" x14ac:dyDescent="0.15">
      <c r="B40" s="4" t="s">
        <v>21</v>
      </c>
      <c r="C40" s="73">
        <v>46110</v>
      </c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1"/>
    </row>
    <row r="41" spans="2:19" ht="25.25" customHeight="1" x14ac:dyDescent="0.15">
      <c r="B41" s="3" t="s">
        <v>15</v>
      </c>
      <c r="C41" s="74">
        <v>46111</v>
      </c>
      <c r="D41" s="147" t="s">
        <v>93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9"/>
    </row>
    <row r="42" spans="2:19" ht="25.25" customHeight="1" thickBot="1" x14ac:dyDescent="0.2">
      <c r="B42" s="7" t="s">
        <v>16</v>
      </c>
      <c r="C42" s="107">
        <v>46112</v>
      </c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5"/>
    </row>
    <row r="43" spans="2:19" ht="25.25" customHeight="1" x14ac:dyDescent="0.15">
      <c r="B43" s="150" t="s">
        <v>77</v>
      </c>
      <c r="C43" s="151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</row>
    <row r="44" spans="2:19" ht="25.25" customHeight="1" thickBot="1" x14ac:dyDescent="0.2">
      <c r="B44" s="153"/>
      <c r="C44" s="154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1"/>
    </row>
    <row r="45" spans="2:19" ht="25.25" customHeight="1" x14ac:dyDescent="0.15">
      <c r="B45" s="5" t="s">
        <v>15</v>
      </c>
      <c r="C45" s="117">
        <v>46125</v>
      </c>
      <c r="D45" s="222" t="s">
        <v>93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4"/>
      <c r="P45" s="60"/>
      <c r="R45" s="59"/>
      <c r="S45" s="59"/>
    </row>
    <row r="46" spans="2:19" ht="25.25" customHeight="1" x14ac:dyDescent="0.15">
      <c r="B46" s="3" t="s">
        <v>16</v>
      </c>
      <c r="C46" s="101">
        <v>46126</v>
      </c>
      <c r="D46" s="147"/>
      <c r="E46" s="148"/>
      <c r="F46" s="148"/>
      <c r="G46" s="148"/>
      <c r="H46" s="148"/>
      <c r="I46" s="148"/>
      <c r="J46" s="148"/>
      <c r="K46" s="148"/>
      <c r="L46" s="148"/>
      <c r="M46" s="148"/>
      <c r="N46" s="149"/>
      <c r="P46" s="60"/>
      <c r="R46" s="59"/>
      <c r="S46" s="59"/>
    </row>
    <row r="47" spans="2:19" ht="25.25" customHeight="1" x14ac:dyDescent="0.15">
      <c r="B47" s="3" t="s">
        <v>17</v>
      </c>
      <c r="C47" s="101">
        <v>46127</v>
      </c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9"/>
    </row>
    <row r="48" spans="2:19" ht="25.25" customHeight="1" x14ac:dyDescent="0.15">
      <c r="B48" s="3" t="s">
        <v>18</v>
      </c>
      <c r="C48" s="101">
        <v>46128</v>
      </c>
      <c r="D48" s="147"/>
      <c r="E48" s="148"/>
      <c r="F48" s="148"/>
      <c r="G48" s="148"/>
      <c r="H48" s="148"/>
      <c r="I48" s="148"/>
      <c r="J48" s="148"/>
      <c r="K48" s="148"/>
      <c r="L48" s="148"/>
      <c r="M48" s="148"/>
      <c r="N48" s="149"/>
    </row>
    <row r="49" spans="2:14" ht="25.25" customHeight="1" x14ac:dyDescent="0.15">
      <c r="B49" s="3" t="s">
        <v>19</v>
      </c>
      <c r="C49" s="101">
        <v>46129</v>
      </c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9"/>
    </row>
    <row r="50" spans="2:14" ht="25.25" customHeight="1" x14ac:dyDescent="0.15">
      <c r="B50" s="4" t="s">
        <v>20</v>
      </c>
      <c r="C50" s="73">
        <v>46130</v>
      </c>
      <c r="D50" s="217"/>
      <c r="E50" s="218"/>
      <c r="F50" s="218"/>
      <c r="G50" s="218"/>
      <c r="H50" s="218"/>
      <c r="I50" s="218"/>
      <c r="J50" s="218"/>
      <c r="K50" s="218"/>
      <c r="L50" s="218"/>
      <c r="M50" s="218"/>
      <c r="N50" s="219"/>
    </row>
    <row r="51" spans="2:14" ht="25.25" customHeight="1" x14ac:dyDescent="0.15">
      <c r="B51" s="4" t="s">
        <v>21</v>
      </c>
      <c r="C51" s="73">
        <v>46131</v>
      </c>
      <c r="D51" s="217"/>
      <c r="E51" s="218"/>
      <c r="F51" s="218"/>
      <c r="G51" s="218"/>
      <c r="H51" s="218"/>
      <c r="I51" s="218"/>
      <c r="J51" s="218"/>
      <c r="K51" s="218"/>
      <c r="L51" s="218"/>
      <c r="M51" s="218"/>
      <c r="N51" s="219"/>
    </row>
    <row r="52" spans="2:14" ht="25.25" customHeight="1" x14ac:dyDescent="0.15">
      <c r="B52" s="3" t="s">
        <v>15</v>
      </c>
      <c r="C52" s="101">
        <v>46132</v>
      </c>
      <c r="D52" s="124"/>
      <c r="E52" s="55" t="s">
        <v>51</v>
      </c>
      <c r="F52" s="55" t="s">
        <v>51</v>
      </c>
      <c r="G52" s="55" t="s">
        <v>51</v>
      </c>
      <c r="H52" s="42" t="s">
        <v>57</v>
      </c>
      <c r="I52" s="42" t="s">
        <v>57</v>
      </c>
      <c r="J52" s="56"/>
      <c r="K52" s="53" t="s">
        <v>56</v>
      </c>
      <c r="L52" s="53" t="s">
        <v>56</v>
      </c>
      <c r="M52" s="53" t="s">
        <v>56</v>
      </c>
      <c r="N52" s="57"/>
    </row>
    <row r="53" spans="2:14" ht="25.25" customHeight="1" x14ac:dyDescent="0.15">
      <c r="B53" s="3" t="s">
        <v>16</v>
      </c>
      <c r="C53" s="101">
        <v>46133</v>
      </c>
      <c r="D53" s="98"/>
      <c r="E53" s="36" t="s">
        <v>26</v>
      </c>
      <c r="F53" s="36" t="s">
        <v>26</v>
      </c>
      <c r="G53" s="37" t="s">
        <v>55</v>
      </c>
      <c r="H53" s="37" t="s">
        <v>55</v>
      </c>
      <c r="I53" s="37" t="s">
        <v>55</v>
      </c>
      <c r="J53" s="56"/>
      <c r="K53" s="39" t="s">
        <v>54</v>
      </c>
      <c r="L53" s="39" t="s">
        <v>54</v>
      </c>
      <c r="M53" s="39" t="s">
        <v>54</v>
      </c>
      <c r="N53" s="57"/>
    </row>
    <row r="54" spans="2:14" ht="25.25" customHeight="1" x14ac:dyDescent="0.15">
      <c r="B54" s="3" t="s">
        <v>17</v>
      </c>
      <c r="C54" s="101">
        <v>46134</v>
      </c>
      <c r="D54" s="99"/>
      <c r="E54" s="55" t="s">
        <v>51</v>
      </c>
      <c r="F54" s="55" t="s">
        <v>51</v>
      </c>
      <c r="G54" s="55" t="s">
        <v>51</v>
      </c>
      <c r="H54" s="42" t="s">
        <v>57</v>
      </c>
      <c r="I54" s="42" t="s">
        <v>57</v>
      </c>
      <c r="J54" s="56"/>
      <c r="K54" s="53" t="s">
        <v>56</v>
      </c>
      <c r="L54" s="53" t="s">
        <v>56</v>
      </c>
      <c r="M54" s="53" t="s">
        <v>56</v>
      </c>
      <c r="N54" s="57"/>
    </row>
    <row r="55" spans="2:14" ht="25.25" customHeight="1" x14ac:dyDescent="0.15">
      <c r="B55" s="3" t="s">
        <v>18</v>
      </c>
      <c r="C55" s="101">
        <v>46135</v>
      </c>
      <c r="D55" s="125"/>
      <c r="E55" s="36" t="s">
        <v>26</v>
      </c>
      <c r="F55" s="36" t="s">
        <v>26</v>
      </c>
      <c r="G55" s="37" t="s">
        <v>55</v>
      </c>
      <c r="H55" s="37" t="s">
        <v>55</v>
      </c>
      <c r="I55" s="37" t="s">
        <v>55</v>
      </c>
      <c r="J55" s="56"/>
      <c r="K55" s="43" t="s">
        <v>50</v>
      </c>
      <c r="L55" s="43" t="s">
        <v>50</v>
      </c>
      <c r="M55" s="43" t="s">
        <v>50</v>
      </c>
      <c r="N55" s="57"/>
    </row>
    <row r="56" spans="2:14" ht="25.25" customHeight="1" x14ac:dyDescent="0.15">
      <c r="B56" s="3" t="s">
        <v>19</v>
      </c>
      <c r="C56" s="101">
        <v>46136</v>
      </c>
      <c r="D56" s="126"/>
      <c r="E56" s="55" t="s">
        <v>51</v>
      </c>
      <c r="F56" s="55" t="s">
        <v>51</v>
      </c>
      <c r="G56" s="55" t="s">
        <v>51</v>
      </c>
      <c r="H56" s="45" t="s">
        <v>58</v>
      </c>
      <c r="I56" s="45" t="s">
        <v>58</v>
      </c>
      <c r="J56" s="56"/>
      <c r="K56" s="33" t="s">
        <v>53</v>
      </c>
      <c r="L56" s="33" t="s">
        <v>53</v>
      </c>
      <c r="M56" s="33" t="s">
        <v>53</v>
      </c>
      <c r="N56" s="61"/>
    </row>
    <row r="57" spans="2:14" ht="25.25" customHeight="1" x14ac:dyDescent="0.15">
      <c r="B57" s="4" t="s">
        <v>20</v>
      </c>
      <c r="C57" s="73">
        <v>46137</v>
      </c>
      <c r="D57" s="217"/>
      <c r="E57" s="218"/>
      <c r="F57" s="218"/>
      <c r="G57" s="218"/>
      <c r="H57" s="218"/>
      <c r="I57" s="218"/>
      <c r="J57" s="218"/>
      <c r="K57" s="218"/>
      <c r="L57" s="218"/>
      <c r="M57" s="218"/>
      <c r="N57" s="219"/>
    </row>
    <row r="58" spans="2:14" ht="25.25" customHeight="1" x14ac:dyDescent="0.15">
      <c r="B58" s="4" t="s">
        <v>21</v>
      </c>
      <c r="C58" s="73">
        <v>46138</v>
      </c>
      <c r="D58" s="217"/>
      <c r="E58" s="218"/>
      <c r="F58" s="218"/>
      <c r="G58" s="218"/>
      <c r="H58" s="218"/>
      <c r="I58" s="218"/>
      <c r="J58" s="218"/>
      <c r="K58" s="218"/>
      <c r="L58" s="218"/>
      <c r="M58" s="218"/>
      <c r="N58" s="219"/>
    </row>
    <row r="59" spans="2:14" ht="25.25" customHeight="1" x14ac:dyDescent="0.15">
      <c r="B59" s="3" t="s">
        <v>15</v>
      </c>
      <c r="C59" s="101">
        <v>46139</v>
      </c>
      <c r="D59" s="147" t="s">
        <v>93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9"/>
    </row>
    <row r="60" spans="2:14" ht="25.25" customHeight="1" x14ac:dyDescent="0.15">
      <c r="B60" s="3" t="s">
        <v>16</v>
      </c>
      <c r="C60" s="101">
        <v>46140</v>
      </c>
      <c r="D60" s="147"/>
      <c r="E60" s="148"/>
      <c r="F60" s="148"/>
      <c r="G60" s="148"/>
      <c r="H60" s="148"/>
      <c r="I60" s="148"/>
      <c r="J60" s="148"/>
      <c r="K60" s="148"/>
      <c r="L60" s="148"/>
      <c r="M60" s="148"/>
      <c r="N60" s="149"/>
    </row>
    <row r="61" spans="2:14" ht="25.25" customHeight="1" x14ac:dyDescent="0.15">
      <c r="B61" s="3" t="s">
        <v>17</v>
      </c>
      <c r="C61" s="101">
        <v>46141</v>
      </c>
      <c r="D61" s="147"/>
      <c r="E61" s="148"/>
      <c r="F61" s="148"/>
      <c r="G61" s="148"/>
      <c r="H61" s="148"/>
      <c r="I61" s="148"/>
      <c r="J61" s="148"/>
      <c r="K61" s="148"/>
      <c r="L61" s="148"/>
      <c r="M61" s="148"/>
      <c r="N61" s="149"/>
    </row>
    <row r="62" spans="2:14" ht="25.25" customHeight="1" x14ac:dyDescent="0.15">
      <c r="B62" s="3" t="s">
        <v>18</v>
      </c>
      <c r="C62" s="101">
        <v>46142</v>
      </c>
      <c r="D62" s="147"/>
      <c r="E62" s="148"/>
      <c r="F62" s="148"/>
      <c r="G62" s="148"/>
      <c r="H62" s="148"/>
      <c r="I62" s="148"/>
      <c r="J62" s="148"/>
      <c r="K62" s="148"/>
      <c r="L62" s="148"/>
      <c r="M62" s="148"/>
      <c r="N62" s="149"/>
    </row>
    <row r="63" spans="2:14" ht="25.25" customHeight="1" x14ac:dyDescent="0.15">
      <c r="B63" s="4" t="s">
        <v>19</v>
      </c>
      <c r="C63" s="73">
        <v>46143</v>
      </c>
      <c r="D63" s="217"/>
      <c r="E63" s="218"/>
      <c r="F63" s="218"/>
      <c r="G63" s="218"/>
      <c r="H63" s="218"/>
      <c r="I63" s="218"/>
      <c r="J63" s="218"/>
      <c r="K63" s="218"/>
      <c r="L63" s="218"/>
      <c r="M63" s="218"/>
      <c r="N63" s="219"/>
    </row>
    <row r="64" spans="2:14" ht="25.25" customHeight="1" x14ac:dyDescent="0.15">
      <c r="B64" s="4" t="s">
        <v>20</v>
      </c>
      <c r="C64" s="73">
        <v>46144</v>
      </c>
      <c r="D64" s="217"/>
      <c r="E64" s="218"/>
      <c r="F64" s="218"/>
      <c r="G64" s="218"/>
      <c r="H64" s="218"/>
      <c r="I64" s="218"/>
      <c r="J64" s="218"/>
      <c r="K64" s="218"/>
      <c r="L64" s="218"/>
      <c r="M64" s="218"/>
      <c r="N64" s="219"/>
    </row>
    <row r="65" spans="2:14" ht="25.25" customHeight="1" x14ac:dyDescent="0.15">
      <c r="B65" s="4" t="s">
        <v>21</v>
      </c>
      <c r="C65" s="73">
        <v>46145</v>
      </c>
      <c r="D65" s="217"/>
      <c r="E65" s="218"/>
      <c r="F65" s="218"/>
      <c r="G65" s="218"/>
      <c r="H65" s="218"/>
      <c r="I65" s="218"/>
      <c r="J65" s="218"/>
      <c r="K65" s="218"/>
      <c r="L65" s="218"/>
      <c r="M65" s="218"/>
      <c r="N65" s="219"/>
    </row>
    <row r="66" spans="2:14" ht="25.25" customHeight="1" x14ac:dyDescent="0.15">
      <c r="B66" s="3" t="s">
        <v>15</v>
      </c>
      <c r="C66" s="101">
        <v>46146</v>
      </c>
      <c r="D66" s="98"/>
      <c r="E66" s="55" t="s">
        <v>51</v>
      </c>
      <c r="F66" s="55" t="s">
        <v>51</v>
      </c>
      <c r="G66" s="55" t="s">
        <v>51</v>
      </c>
      <c r="H66" s="42" t="s">
        <v>57</v>
      </c>
      <c r="I66" s="42" t="s">
        <v>57</v>
      </c>
      <c r="J66" s="56"/>
      <c r="K66" s="53" t="s">
        <v>56</v>
      </c>
      <c r="L66" s="53" t="s">
        <v>56</v>
      </c>
      <c r="M66" s="53" t="s">
        <v>56</v>
      </c>
      <c r="N66" s="57"/>
    </row>
    <row r="67" spans="2:14" ht="25.25" customHeight="1" x14ac:dyDescent="0.15">
      <c r="B67" s="3" t="s">
        <v>16</v>
      </c>
      <c r="C67" s="101">
        <v>46147</v>
      </c>
      <c r="D67" s="127" t="s">
        <v>26</v>
      </c>
      <c r="E67" s="36" t="s">
        <v>26</v>
      </c>
      <c r="F67" s="36" t="s">
        <v>26</v>
      </c>
      <c r="G67" s="37" t="s">
        <v>55</v>
      </c>
      <c r="H67" s="37" t="s">
        <v>55</v>
      </c>
      <c r="I67" s="37" t="s">
        <v>55</v>
      </c>
      <c r="J67" s="56"/>
      <c r="K67" s="39" t="s">
        <v>54</v>
      </c>
      <c r="L67" s="39" t="s">
        <v>54</v>
      </c>
      <c r="M67" s="39" t="s">
        <v>54</v>
      </c>
      <c r="N67" s="57"/>
    </row>
    <row r="68" spans="2:14" ht="25.25" customHeight="1" x14ac:dyDescent="0.15">
      <c r="B68" s="3" t="s">
        <v>17</v>
      </c>
      <c r="C68" s="101">
        <v>46148</v>
      </c>
      <c r="D68" s="99"/>
      <c r="E68" s="55" t="s">
        <v>51</v>
      </c>
      <c r="F68" s="55" t="s">
        <v>51</v>
      </c>
      <c r="G68" s="42" t="s">
        <v>57</v>
      </c>
      <c r="H68" s="42" t="s">
        <v>57</v>
      </c>
      <c r="I68" s="42" t="s">
        <v>57</v>
      </c>
      <c r="J68" s="56"/>
      <c r="K68" s="53" t="s">
        <v>56</v>
      </c>
      <c r="L68" s="53" t="s">
        <v>56</v>
      </c>
      <c r="M68" s="53" t="s">
        <v>56</v>
      </c>
      <c r="N68" s="57"/>
    </row>
    <row r="69" spans="2:14" ht="25.25" customHeight="1" x14ac:dyDescent="0.15">
      <c r="B69" s="3" t="s">
        <v>18</v>
      </c>
      <c r="C69" s="101">
        <v>46149</v>
      </c>
      <c r="D69" s="98"/>
      <c r="E69" s="36" t="s">
        <v>26</v>
      </c>
      <c r="F69" s="36" t="s">
        <v>26</v>
      </c>
      <c r="G69" s="37" t="s">
        <v>55</v>
      </c>
      <c r="H69" s="37" t="s">
        <v>55</v>
      </c>
      <c r="I69" s="37" t="s">
        <v>55</v>
      </c>
      <c r="J69" s="56"/>
      <c r="K69" s="43" t="s">
        <v>50</v>
      </c>
      <c r="L69" s="43" t="s">
        <v>50</v>
      </c>
      <c r="M69" s="43" t="s">
        <v>50</v>
      </c>
      <c r="N69" s="57"/>
    </row>
    <row r="70" spans="2:14" ht="25.25" customHeight="1" x14ac:dyDescent="0.15">
      <c r="B70" s="3" t="s">
        <v>19</v>
      </c>
      <c r="C70" s="101">
        <v>46150</v>
      </c>
      <c r="D70" s="99"/>
      <c r="E70" s="55" t="s">
        <v>51</v>
      </c>
      <c r="F70" s="55" t="s">
        <v>51</v>
      </c>
      <c r="G70" s="45" t="s">
        <v>58</v>
      </c>
      <c r="H70" s="45" t="s">
        <v>58</v>
      </c>
      <c r="I70" s="45" t="s">
        <v>58</v>
      </c>
      <c r="J70" s="56"/>
      <c r="K70" s="33" t="s">
        <v>53</v>
      </c>
      <c r="L70" s="33" t="s">
        <v>53</v>
      </c>
      <c r="M70" s="33" t="s">
        <v>53</v>
      </c>
      <c r="N70" s="57"/>
    </row>
    <row r="71" spans="2:14" ht="25.25" customHeight="1" x14ac:dyDescent="0.15">
      <c r="B71" s="4" t="s">
        <v>20</v>
      </c>
      <c r="C71" s="73">
        <v>46151</v>
      </c>
      <c r="D71" s="217"/>
      <c r="E71" s="218"/>
      <c r="F71" s="218"/>
      <c r="G71" s="218"/>
      <c r="H71" s="218"/>
      <c r="I71" s="218"/>
      <c r="J71" s="218"/>
      <c r="K71" s="218"/>
      <c r="L71" s="218"/>
      <c r="M71" s="218"/>
      <c r="N71" s="219"/>
    </row>
    <row r="72" spans="2:14" ht="25.25" customHeight="1" x14ac:dyDescent="0.15">
      <c r="B72" s="4" t="s">
        <v>21</v>
      </c>
      <c r="C72" s="73">
        <v>46152</v>
      </c>
      <c r="D72" s="217"/>
      <c r="E72" s="218"/>
      <c r="F72" s="218"/>
      <c r="G72" s="218"/>
      <c r="H72" s="218"/>
      <c r="I72" s="218"/>
      <c r="J72" s="218"/>
      <c r="K72" s="218"/>
      <c r="L72" s="218"/>
      <c r="M72" s="218"/>
      <c r="N72" s="219"/>
    </row>
    <row r="73" spans="2:14" ht="25.25" customHeight="1" x14ac:dyDescent="0.15">
      <c r="B73" s="3" t="s">
        <v>15</v>
      </c>
      <c r="C73" s="101">
        <v>46153</v>
      </c>
      <c r="D73" s="147" t="s">
        <v>93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9"/>
    </row>
    <row r="74" spans="2:14" ht="25.25" customHeight="1" x14ac:dyDescent="0.15">
      <c r="B74" s="3" t="s">
        <v>16</v>
      </c>
      <c r="C74" s="101">
        <v>46154</v>
      </c>
      <c r="D74" s="147"/>
      <c r="E74" s="148"/>
      <c r="F74" s="148"/>
      <c r="G74" s="148"/>
      <c r="H74" s="148"/>
      <c r="I74" s="148"/>
      <c r="J74" s="148"/>
      <c r="K74" s="148"/>
      <c r="L74" s="148"/>
      <c r="M74" s="148"/>
      <c r="N74" s="149"/>
    </row>
    <row r="75" spans="2:14" ht="25.25" customHeight="1" x14ac:dyDescent="0.15">
      <c r="B75" s="3" t="s">
        <v>17</v>
      </c>
      <c r="C75" s="101">
        <v>46155</v>
      </c>
      <c r="D75" s="147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2:14" ht="25.25" customHeight="1" x14ac:dyDescent="0.15">
      <c r="B76" s="3" t="s">
        <v>18</v>
      </c>
      <c r="C76" s="101">
        <v>46156</v>
      </c>
      <c r="D76" s="147"/>
      <c r="E76" s="148"/>
      <c r="F76" s="148"/>
      <c r="G76" s="148"/>
      <c r="H76" s="148"/>
      <c r="I76" s="148"/>
      <c r="J76" s="148"/>
      <c r="K76" s="148"/>
      <c r="L76" s="148"/>
      <c r="M76" s="148"/>
      <c r="N76" s="149"/>
    </row>
    <row r="77" spans="2:14" ht="25.25" customHeight="1" x14ac:dyDescent="0.15">
      <c r="B77" s="3" t="s">
        <v>19</v>
      </c>
      <c r="C77" s="101">
        <v>46157</v>
      </c>
      <c r="D77" s="147"/>
      <c r="E77" s="148"/>
      <c r="F77" s="148"/>
      <c r="G77" s="148"/>
      <c r="H77" s="148"/>
      <c r="I77" s="148"/>
      <c r="J77" s="148"/>
      <c r="K77" s="148"/>
      <c r="L77" s="148"/>
      <c r="M77" s="148"/>
      <c r="N77" s="149"/>
    </row>
    <row r="78" spans="2:14" ht="25.25" customHeight="1" x14ac:dyDescent="0.15">
      <c r="B78" s="4" t="s">
        <v>20</v>
      </c>
      <c r="C78" s="73">
        <v>46158</v>
      </c>
      <c r="D78" s="217"/>
      <c r="E78" s="218"/>
      <c r="F78" s="218"/>
      <c r="G78" s="218"/>
      <c r="H78" s="218"/>
      <c r="I78" s="218"/>
      <c r="J78" s="218"/>
      <c r="K78" s="218"/>
      <c r="L78" s="218"/>
      <c r="M78" s="218"/>
      <c r="N78" s="219"/>
    </row>
    <row r="79" spans="2:14" ht="25.25" customHeight="1" x14ac:dyDescent="0.15">
      <c r="B79" s="4" t="s">
        <v>21</v>
      </c>
      <c r="C79" s="73">
        <v>46159</v>
      </c>
      <c r="D79" s="217"/>
      <c r="E79" s="218"/>
      <c r="F79" s="218"/>
      <c r="G79" s="218"/>
      <c r="H79" s="218"/>
      <c r="I79" s="218"/>
      <c r="J79" s="218"/>
      <c r="K79" s="218"/>
      <c r="L79" s="218"/>
      <c r="M79" s="218"/>
      <c r="N79" s="219"/>
    </row>
    <row r="80" spans="2:14" ht="25.25" customHeight="1" x14ac:dyDescent="0.15">
      <c r="B80" s="3" t="s">
        <v>15</v>
      </c>
      <c r="C80" s="101">
        <v>46160</v>
      </c>
      <c r="D80" s="98"/>
      <c r="E80" s="55" t="s">
        <v>51</v>
      </c>
      <c r="F80" s="55" t="s">
        <v>51</v>
      </c>
      <c r="G80" s="55" t="s">
        <v>51</v>
      </c>
      <c r="H80" s="42" t="s">
        <v>57</v>
      </c>
      <c r="I80" s="42" t="s">
        <v>57</v>
      </c>
      <c r="J80" s="56"/>
      <c r="K80" s="53" t="s">
        <v>56</v>
      </c>
      <c r="L80" s="53" t="s">
        <v>56</v>
      </c>
      <c r="M80" s="53" t="s">
        <v>56</v>
      </c>
      <c r="N80" s="62"/>
    </row>
    <row r="81" spans="2:14" ht="25.25" customHeight="1" x14ac:dyDescent="0.15">
      <c r="B81" s="3" t="s">
        <v>16</v>
      </c>
      <c r="C81" s="101">
        <v>46161</v>
      </c>
      <c r="D81" s="128" t="s">
        <v>50</v>
      </c>
      <c r="E81" s="43" t="s">
        <v>50</v>
      </c>
      <c r="F81" s="36" t="s">
        <v>26</v>
      </c>
      <c r="G81" s="36" t="s">
        <v>26</v>
      </c>
      <c r="H81" s="37" t="s">
        <v>55</v>
      </c>
      <c r="I81" s="37" t="s">
        <v>55</v>
      </c>
      <c r="J81" s="56"/>
      <c r="K81" s="39" t="s">
        <v>54</v>
      </c>
      <c r="L81" s="39" t="s">
        <v>54</v>
      </c>
      <c r="M81" s="2"/>
      <c r="N81" s="57"/>
    </row>
    <row r="82" spans="2:14" ht="25.25" customHeight="1" x14ac:dyDescent="0.15">
      <c r="B82" s="3" t="s">
        <v>17</v>
      </c>
      <c r="C82" s="101">
        <v>46162</v>
      </c>
      <c r="D82" s="118" t="s">
        <v>51</v>
      </c>
      <c r="E82" s="55" t="s">
        <v>51</v>
      </c>
      <c r="F82" s="55" t="s">
        <v>51</v>
      </c>
      <c r="G82" s="43" t="s">
        <v>50</v>
      </c>
      <c r="H82" s="43" t="s">
        <v>50</v>
      </c>
      <c r="I82" s="43" t="s">
        <v>50</v>
      </c>
      <c r="J82" s="56"/>
      <c r="K82" s="53" t="s">
        <v>56</v>
      </c>
      <c r="L82" s="53" t="s">
        <v>56</v>
      </c>
      <c r="M82" s="2"/>
      <c r="N82" s="57"/>
    </row>
    <row r="83" spans="2:14" ht="25.25" customHeight="1" x14ac:dyDescent="0.15">
      <c r="B83" s="3" t="s">
        <v>18</v>
      </c>
      <c r="C83" s="101">
        <v>46163</v>
      </c>
      <c r="D83" s="127" t="s">
        <v>26</v>
      </c>
      <c r="E83" s="36" t="s">
        <v>26</v>
      </c>
      <c r="F83" s="36" t="s">
        <v>26</v>
      </c>
      <c r="G83" s="37" t="s">
        <v>55</v>
      </c>
      <c r="H83" s="37" t="s">
        <v>55</v>
      </c>
      <c r="I83" s="37" t="s">
        <v>55</v>
      </c>
      <c r="J83" s="56"/>
      <c r="K83" s="43" t="s">
        <v>50</v>
      </c>
      <c r="L83" s="43" t="s">
        <v>50</v>
      </c>
      <c r="M83" s="2"/>
      <c r="N83" s="57"/>
    </row>
    <row r="84" spans="2:14" ht="25.25" customHeight="1" x14ac:dyDescent="0.15">
      <c r="B84" s="3" t="s">
        <v>19</v>
      </c>
      <c r="C84" s="101">
        <v>46164</v>
      </c>
      <c r="D84" s="128" t="s">
        <v>50</v>
      </c>
      <c r="E84" s="43" t="s">
        <v>50</v>
      </c>
      <c r="F84" s="43" t="s">
        <v>50</v>
      </c>
      <c r="G84" s="42" t="s">
        <v>57</v>
      </c>
      <c r="H84" s="42" t="s">
        <v>57</v>
      </c>
      <c r="I84" s="42" t="s">
        <v>57</v>
      </c>
      <c r="J84" s="56"/>
      <c r="K84" s="33" t="s">
        <v>53</v>
      </c>
      <c r="L84" s="33" t="s">
        <v>53</v>
      </c>
      <c r="M84" s="2"/>
      <c r="N84" s="62"/>
    </row>
    <row r="85" spans="2:14" ht="25.25" customHeight="1" x14ac:dyDescent="0.15">
      <c r="B85" s="4" t="s">
        <v>20</v>
      </c>
      <c r="C85" s="73">
        <v>46165</v>
      </c>
      <c r="D85" s="217"/>
      <c r="E85" s="218"/>
      <c r="F85" s="218"/>
      <c r="G85" s="218"/>
      <c r="H85" s="218"/>
      <c r="I85" s="218"/>
      <c r="J85" s="218"/>
      <c r="K85" s="218"/>
      <c r="L85" s="218"/>
      <c r="M85" s="218"/>
      <c r="N85" s="219"/>
    </row>
    <row r="86" spans="2:14" ht="25.25" customHeight="1" x14ac:dyDescent="0.15">
      <c r="B86" s="4" t="s">
        <v>21</v>
      </c>
      <c r="C86" s="73">
        <v>46166</v>
      </c>
      <c r="D86" s="217"/>
      <c r="E86" s="218"/>
      <c r="F86" s="218"/>
      <c r="G86" s="218"/>
      <c r="H86" s="218"/>
      <c r="I86" s="218"/>
      <c r="J86" s="218"/>
      <c r="K86" s="218"/>
      <c r="L86" s="218"/>
      <c r="M86" s="218"/>
      <c r="N86" s="219"/>
    </row>
    <row r="87" spans="2:14" ht="25.25" customHeight="1" x14ac:dyDescent="0.15">
      <c r="B87" s="3" t="s">
        <v>15</v>
      </c>
      <c r="C87" s="101">
        <v>46167</v>
      </c>
      <c r="D87" s="147" t="s">
        <v>93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9"/>
    </row>
    <row r="88" spans="2:14" ht="25.25" customHeight="1" x14ac:dyDescent="0.15">
      <c r="B88" s="3" t="s">
        <v>16</v>
      </c>
      <c r="C88" s="101">
        <v>46168</v>
      </c>
      <c r="D88" s="147"/>
      <c r="E88" s="148"/>
      <c r="F88" s="148"/>
      <c r="G88" s="148"/>
      <c r="H88" s="148"/>
      <c r="I88" s="148"/>
      <c r="J88" s="148"/>
      <c r="K88" s="148"/>
      <c r="L88" s="148"/>
      <c r="M88" s="148"/>
      <c r="N88" s="149"/>
    </row>
    <row r="89" spans="2:14" ht="25.25" customHeight="1" x14ac:dyDescent="0.15">
      <c r="B89" s="3" t="s">
        <v>17</v>
      </c>
      <c r="C89" s="101">
        <v>46169</v>
      </c>
      <c r="D89" s="147"/>
      <c r="E89" s="148"/>
      <c r="F89" s="148"/>
      <c r="G89" s="148"/>
      <c r="H89" s="148"/>
      <c r="I89" s="148"/>
      <c r="J89" s="148"/>
      <c r="K89" s="148"/>
      <c r="L89" s="148"/>
      <c r="M89" s="148"/>
      <c r="N89" s="149"/>
    </row>
    <row r="90" spans="2:14" ht="25.25" customHeight="1" x14ac:dyDescent="0.15">
      <c r="B90" s="3" t="s">
        <v>18</v>
      </c>
      <c r="C90" s="101">
        <v>46170</v>
      </c>
      <c r="D90" s="147"/>
      <c r="E90" s="148"/>
      <c r="F90" s="148"/>
      <c r="G90" s="148"/>
      <c r="H90" s="148"/>
      <c r="I90" s="148"/>
      <c r="J90" s="148"/>
      <c r="K90" s="148"/>
      <c r="L90" s="148"/>
      <c r="M90" s="148"/>
      <c r="N90" s="149"/>
    </row>
    <row r="91" spans="2:14" ht="25.25" customHeight="1" x14ac:dyDescent="0.15">
      <c r="B91" s="3" t="s">
        <v>19</v>
      </c>
      <c r="C91" s="101">
        <v>46171</v>
      </c>
      <c r="D91" s="147"/>
      <c r="E91" s="148"/>
      <c r="F91" s="148"/>
      <c r="G91" s="148"/>
      <c r="H91" s="148"/>
      <c r="I91" s="148"/>
      <c r="J91" s="148"/>
      <c r="K91" s="148"/>
      <c r="L91" s="148"/>
      <c r="M91" s="148"/>
      <c r="N91" s="149"/>
    </row>
    <row r="92" spans="2:14" ht="25.25" customHeight="1" x14ac:dyDescent="0.15">
      <c r="B92" s="4" t="s">
        <v>20</v>
      </c>
      <c r="C92" s="73">
        <v>46172</v>
      </c>
      <c r="D92" s="159"/>
      <c r="E92" s="160"/>
      <c r="F92" s="160"/>
      <c r="G92" s="160"/>
      <c r="H92" s="160"/>
      <c r="I92" s="160"/>
      <c r="J92" s="160"/>
      <c r="K92" s="160"/>
      <c r="L92" s="160"/>
      <c r="M92" s="160"/>
      <c r="N92" s="161"/>
    </row>
    <row r="93" spans="2:14" ht="25.25" customHeight="1" x14ac:dyDescent="0.15">
      <c r="B93" s="4" t="s">
        <v>21</v>
      </c>
      <c r="C93" s="73">
        <v>46173</v>
      </c>
      <c r="D93" s="159"/>
      <c r="E93" s="160"/>
      <c r="F93" s="160"/>
      <c r="G93" s="160"/>
      <c r="H93" s="160"/>
      <c r="I93" s="160"/>
      <c r="J93" s="160"/>
      <c r="K93" s="160"/>
      <c r="L93" s="160"/>
      <c r="M93" s="160"/>
      <c r="N93" s="161"/>
    </row>
    <row r="94" spans="2:14" ht="25.25" customHeight="1" x14ac:dyDescent="0.15">
      <c r="B94" s="3" t="s">
        <v>15</v>
      </c>
      <c r="C94" s="101">
        <v>46174</v>
      </c>
      <c r="D94" s="159"/>
      <c r="E94" s="160"/>
      <c r="F94" s="160"/>
      <c r="G94" s="160"/>
      <c r="H94" s="160"/>
      <c r="I94" s="160"/>
      <c r="J94" s="160"/>
      <c r="K94" s="160"/>
      <c r="L94" s="160"/>
      <c r="M94" s="160"/>
      <c r="N94" s="161"/>
    </row>
    <row r="95" spans="2:14" ht="25.25" customHeight="1" x14ac:dyDescent="0.15">
      <c r="B95" s="4" t="s">
        <v>16</v>
      </c>
      <c r="C95" s="73">
        <v>46175</v>
      </c>
      <c r="D95" s="159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25.25" customHeight="1" x14ac:dyDescent="0.15">
      <c r="B96" s="3" t="s">
        <v>17</v>
      </c>
      <c r="C96" s="101">
        <v>46176</v>
      </c>
      <c r="D96" s="147" t="s">
        <v>93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9"/>
    </row>
    <row r="97" spans="2:14" ht="25.25" customHeight="1" x14ac:dyDescent="0.15">
      <c r="B97" s="3" t="s">
        <v>18</v>
      </c>
      <c r="C97" s="101">
        <v>46177</v>
      </c>
      <c r="D97" s="147"/>
      <c r="E97" s="148"/>
      <c r="F97" s="148"/>
      <c r="G97" s="148"/>
      <c r="H97" s="148"/>
      <c r="I97" s="148"/>
      <c r="J97" s="148"/>
      <c r="K97" s="148"/>
      <c r="L97" s="148"/>
      <c r="M97" s="148"/>
      <c r="N97" s="149"/>
    </row>
    <row r="98" spans="2:14" ht="25.25" customHeight="1" x14ac:dyDescent="0.15">
      <c r="B98" s="3" t="s">
        <v>19</v>
      </c>
      <c r="C98" s="101">
        <v>46178</v>
      </c>
      <c r="D98" s="147"/>
      <c r="E98" s="148"/>
      <c r="F98" s="148"/>
      <c r="G98" s="148"/>
      <c r="H98" s="148"/>
      <c r="I98" s="148"/>
      <c r="J98" s="148"/>
      <c r="K98" s="148"/>
      <c r="L98" s="148"/>
      <c r="M98" s="148"/>
      <c r="N98" s="149"/>
    </row>
    <row r="99" spans="2:14" ht="25.25" customHeight="1" x14ac:dyDescent="0.15">
      <c r="B99" s="4" t="s">
        <v>20</v>
      </c>
      <c r="C99" s="73">
        <v>46179</v>
      </c>
      <c r="D99" s="159"/>
      <c r="E99" s="160"/>
      <c r="F99" s="160"/>
      <c r="G99" s="160"/>
      <c r="H99" s="160"/>
      <c r="I99" s="160"/>
      <c r="J99" s="160"/>
      <c r="K99" s="160"/>
      <c r="L99" s="160"/>
      <c r="M99" s="160"/>
      <c r="N99" s="161"/>
    </row>
    <row r="100" spans="2:14" ht="25.25" customHeight="1" x14ac:dyDescent="0.15">
      <c r="B100" s="4" t="s">
        <v>21</v>
      </c>
      <c r="C100" s="73">
        <v>46180</v>
      </c>
      <c r="D100" s="159"/>
      <c r="E100" s="160"/>
      <c r="F100" s="160"/>
      <c r="G100" s="160"/>
      <c r="H100" s="160"/>
      <c r="I100" s="160"/>
      <c r="J100" s="160"/>
      <c r="K100" s="160"/>
      <c r="L100" s="160"/>
      <c r="M100" s="160"/>
      <c r="N100" s="161"/>
    </row>
    <row r="101" spans="2:14" ht="25.25" customHeight="1" x14ac:dyDescent="0.15">
      <c r="B101" s="3" t="s">
        <v>15</v>
      </c>
      <c r="C101" s="101">
        <v>46181</v>
      </c>
      <c r="D101" s="147" t="s">
        <v>93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9"/>
    </row>
    <row r="102" spans="2:14" ht="25.25" customHeight="1" x14ac:dyDescent="0.15">
      <c r="B102" s="3" t="s">
        <v>16</v>
      </c>
      <c r="C102" s="101">
        <v>46182</v>
      </c>
      <c r="D102" s="147"/>
      <c r="E102" s="148"/>
      <c r="F102" s="148"/>
      <c r="G102" s="148"/>
      <c r="H102" s="148"/>
      <c r="I102" s="148"/>
      <c r="J102" s="148"/>
      <c r="K102" s="148"/>
      <c r="L102" s="148"/>
      <c r="M102" s="148"/>
      <c r="N102" s="149"/>
    </row>
    <row r="103" spans="2:14" ht="25.25" customHeight="1" x14ac:dyDescent="0.15">
      <c r="B103" s="3" t="s">
        <v>17</v>
      </c>
      <c r="C103" s="101">
        <v>46183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9"/>
    </row>
    <row r="104" spans="2:14" ht="25.25" customHeight="1" x14ac:dyDescent="0.15">
      <c r="B104" s="3" t="s">
        <v>18</v>
      </c>
      <c r="C104" s="101">
        <v>46184</v>
      </c>
      <c r="D104" s="147"/>
      <c r="E104" s="148"/>
      <c r="F104" s="148"/>
      <c r="G104" s="148"/>
      <c r="H104" s="148"/>
      <c r="I104" s="148"/>
      <c r="J104" s="148"/>
      <c r="K104" s="148"/>
      <c r="L104" s="148"/>
      <c r="M104" s="148"/>
      <c r="N104" s="149"/>
    </row>
    <row r="105" spans="2:14" ht="25.25" customHeight="1" thickBot="1" x14ac:dyDescent="0.2">
      <c r="B105" s="7" t="s">
        <v>19</v>
      </c>
      <c r="C105" s="102">
        <v>46185</v>
      </c>
      <c r="D105" s="203"/>
      <c r="E105" s="204"/>
      <c r="F105" s="204"/>
      <c r="G105" s="204"/>
      <c r="H105" s="204"/>
      <c r="I105" s="204"/>
      <c r="J105" s="204"/>
      <c r="K105" s="204"/>
      <c r="L105" s="204"/>
      <c r="M105" s="204"/>
      <c r="N105" s="205"/>
    </row>
    <row r="106" spans="2:14" ht="25.25" customHeight="1" x14ac:dyDescent="0.15">
      <c r="B106" s="196" t="s">
        <v>78</v>
      </c>
      <c r="C106" s="197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9"/>
    </row>
    <row r="107" spans="2:14" ht="25.25" customHeight="1" thickBot="1" x14ac:dyDescent="0.2">
      <c r="B107" s="200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2"/>
    </row>
    <row r="108" spans="2:14" x14ac:dyDescent="0.15">
      <c r="I108" s="1"/>
      <c r="J108" s="1"/>
      <c r="K108" s="1"/>
      <c r="N108" s="1"/>
    </row>
    <row r="109" spans="2:14" x14ac:dyDescent="0.15">
      <c r="I109" s="1"/>
      <c r="J109" s="1"/>
      <c r="K109" s="1"/>
      <c r="N109" s="1"/>
    </row>
    <row r="110" spans="2:14" x14ac:dyDescent="0.15">
      <c r="I110" s="1"/>
      <c r="J110" s="1"/>
      <c r="K110" s="1"/>
      <c r="N110" s="1"/>
    </row>
    <row r="111" spans="2:14" x14ac:dyDescent="0.15">
      <c r="I111" s="1"/>
      <c r="J111" s="1"/>
      <c r="K111" s="1"/>
      <c r="N111" s="1"/>
    </row>
    <row r="112" spans="2:14" x14ac:dyDescent="0.15">
      <c r="I112" s="1"/>
      <c r="J112" s="1"/>
      <c r="K112" s="1"/>
      <c r="N112" s="1"/>
    </row>
    <row r="113" spans="2:14" x14ac:dyDescent="0.15">
      <c r="I113" s="1"/>
      <c r="J113" s="1"/>
      <c r="K113" s="1"/>
      <c r="N113" s="1"/>
    </row>
    <row r="114" spans="2:14" x14ac:dyDescent="0.15">
      <c r="B114" s="13"/>
      <c r="C114" s="13"/>
      <c r="I114" s="1"/>
      <c r="J114" s="11"/>
      <c r="K114" s="11"/>
      <c r="L114" s="11"/>
      <c r="M114"/>
    </row>
    <row r="115" spans="2:14" x14ac:dyDescent="0.15">
      <c r="B115" s="13"/>
      <c r="C115" s="13"/>
      <c r="I115" s="1"/>
      <c r="J115" s="11"/>
      <c r="K115" s="11"/>
      <c r="L115" s="11"/>
      <c r="M115"/>
    </row>
    <row r="116" spans="2:14" x14ac:dyDescent="0.15">
      <c r="B116" s="13"/>
      <c r="C116" s="13"/>
      <c r="I116" s="1"/>
      <c r="J116" s="11"/>
      <c r="K116" s="11"/>
      <c r="L116" s="11"/>
      <c r="M116"/>
    </row>
    <row r="117" spans="2:14" x14ac:dyDescent="0.15">
      <c r="B117" s="13"/>
      <c r="C117" s="13"/>
      <c r="I117" s="1"/>
      <c r="J117" s="11"/>
      <c r="K117" s="11"/>
      <c r="L117" s="11"/>
      <c r="M117"/>
    </row>
    <row r="118" spans="2:14" x14ac:dyDescent="0.15">
      <c r="B118" s="13"/>
      <c r="C118" s="13"/>
      <c r="I118" s="1"/>
      <c r="J118" s="11"/>
      <c r="K118" s="11"/>
      <c r="L118" s="11"/>
      <c r="M118"/>
    </row>
    <row r="119" spans="2:14" x14ac:dyDescent="0.15">
      <c r="B119" s="13"/>
      <c r="C119" s="13"/>
      <c r="I119" s="1"/>
      <c r="J119" s="11"/>
      <c r="K119" s="11"/>
      <c r="L119" s="11"/>
      <c r="M119"/>
    </row>
    <row r="120" spans="2:14" x14ac:dyDescent="0.15">
      <c r="B120" s="13"/>
      <c r="C120" s="13"/>
      <c r="I120" s="1"/>
      <c r="J120" s="11"/>
      <c r="K120" s="11"/>
      <c r="L120" s="11"/>
      <c r="M120"/>
    </row>
    <row r="121" spans="2:14" x14ac:dyDescent="0.15">
      <c r="B121" s="13"/>
      <c r="C121" s="13"/>
      <c r="I121" s="1"/>
      <c r="J121" s="11"/>
      <c r="K121" s="11"/>
      <c r="L121" s="11"/>
      <c r="M121"/>
    </row>
    <row r="122" spans="2:14" x14ac:dyDescent="0.15">
      <c r="B122" s="13"/>
      <c r="C122" s="13"/>
      <c r="I122" s="1"/>
      <c r="J122" s="11"/>
      <c r="K122" s="11"/>
      <c r="L122" s="11"/>
      <c r="M122"/>
    </row>
    <row r="123" spans="2:14" x14ac:dyDescent="0.15">
      <c r="B123" s="13"/>
      <c r="C123" s="13"/>
      <c r="I123" s="1"/>
      <c r="J123" s="11"/>
      <c r="K123" s="11"/>
      <c r="L123" s="11"/>
      <c r="M123"/>
    </row>
    <row r="124" spans="2:14" x14ac:dyDescent="0.15">
      <c r="B124" s="13"/>
      <c r="C124" s="13"/>
      <c r="I124" s="1"/>
      <c r="J124" s="11"/>
      <c r="K124" s="11"/>
      <c r="L124" s="11"/>
      <c r="M124"/>
    </row>
    <row r="125" spans="2:14" x14ac:dyDescent="0.15">
      <c r="B125" s="13"/>
      <c r="C125" s="13"/>
      <c r="I125" s="1"/>
      <c r="J125" s="11"/>
      <c r="K125" s="11"/>
      <c r="L125" s="11"/>
      <c r="M125"/>
    </row>
    <row r="126" spans="2:14" x14ac:dyDescent="0.15">
      <c r="B126" s="13"/>
      <c r="C126" s="13"/>
      <c r="I126" s="1"/>
      <c r="J126" s="11"/>
      <c r="K126" s="11"/>
      <c r="L126" s="11"/>
      <c r="M126"/>
    </row>
    <row r="127" spans="2:14" x14ac:dyDescent="0.15">
      <c r="B127" s="13"/>
      <c r="C127" s="13"/>
      <c r="I127" s="1"/>
      <c r="J127" s="11"/>
      <c r="K127" s="11"/>
      <c r="L127" s="11"/>
      <c r="M127"/>
    </row>
    <row r="128" spans="2:14" x14ac:dyDescent="0.15">
      <c r="B128" s="13"/>
      <c r="C128" s="13"/>
      <c r="I128" s="1"/>
      <c r="J128" s="11"/>
      <c r="K128" s="11"/>
      <c r="L128" s="11"/>
      <c r="M128"/>
    </row>
    <row r="129" spans="2:13" x14ac:dyDescent="0.15">
      <c r="B129" s="13"/>
      <c r="C129" s="13"/>
      <c r="I129" s="1"/>
      <c r="J129" s="11"/>
      <c r="K129" s="11"/>
      <c r="L129" s="11"/>
      <c r="M129"/>
    </row>
    <row r="130" spans="2:13" x14ac:dyDescent="0.15">
      <c r="B130" s="13"/>
      <c r="C130" s="13"/>
      <c r="I130" s="1"/>
      <c r="J130" s="11"/>
      <c r="K130" s="11"/>
      <c r="L130" s="11"/>
      <c r="M130"/>
    </row>
    <row r="131" spans="2:13" x14ac:dyDescent="0.15">
      <c r="B131" s="13"/>
      <c r="C131" s="13"/>
      <c r="I131" s="1"/>
      <c r="J131" s="11"/>
      <c r="K131" s="11"/>
      <c r="L131" s="11"/>
      <c r="M131"/>
    </row>
    <row r="132" spans="2:13" x14ac:dyDescent="0.15">
      <c r="B132" s="13"/>
      <c r="C132" s="13"/>
      <c r="I132" s="1"/>
      <c r="J132" s="11"/>
      <c r="K132" s="11"/>
      <c r="L132" s="11"/>
      <c r="M132"/>
    </row>
    <row r="133" spans="2:13" x14ac:dyDescent="0.15">
      <c r="B133" s="13"/>
      <c r="C133" s="13"/>
      <c r="I133" s="1"/>
      <c r="J133" s="11"/>
      <c r="K133" s="11"/>
      <c r="L133" s="11"/>
      <c r="M133"/>
    </row>
    <row r="134" spans="2:13" x14ac:dyDescent="0.15">
      <c r="B134" s="13"/>
      <c r="C134" s="13"/>
      <c r="I134" s="1"/>
      <c r="J134" s="11"/>
      <c r="K134" s="11"/>
      <c r="L134" s="11"/>
      <c r="M134"/>
    </row>
    <row r="135" spans="2:13" x14ac:dyDescent="0.15">
      <c r="B135" s="13"/>
      <c r="C135" s="13"/>
      <c r="I135" s="1"/>
      <c r="J135" s="11"/>
      <c r="K135" s="11"/>
      <c r="L135" s="11"/>
      <c r="M135"/>
    </row>
    <row r="136" spans="2:13" x14ac:dyDescent="0.15">
      <c r="B136" s="13"/>
      <c r="C136" s="13"/>
      <c r="I136" s="1"/>
      <c r="J136" s="11"/>
      <c r="K136" s="11"/>
      <c r="L136" s="11"/>
      <c r="M136"/>
    </row>
    <row r="137" spans="2:13" x14ac:dyDescent="0.15">
      <c r="B137" s="13"/>
      <c r="C137" s="13"/>
      <c r="I137" s="1"/>
      <c r="J137" s="11"/>
      <c r="K137" s="11"/>
      <c r="L137" s="11"/>
      <c r="M137"/>
    </row>
    <row r="138" spans="2:13" x14ac:dyDescent="0.15">
      <c r="B138" s="13"/>
      <c r="C138" s="13"/>
      <c r="I138" s="1"/>
      <c r="J138" s="11"/>
      <c r="K138" s="11"/>
      <c r="L138" s="11"/>
      <c r="M138"/>
    </row>
    <row r="139" spans="2:13" x14ac:dyDescent="0.15">
      <c r="B139" s="13"/>
      <c r="C139" s="13"/>
      <c r="I139" s="1"/>
      <c r="J139" s="11"/>
      <c r="K139" s="11"/>
      <c r="L139" s="11"/>
      <c r="M139"/>
    </row>
    <row r="140" spans="2:13" x14ac:dyDescent="0.15">
      <c r="B140" s="13"/>
      <c r="C140" s="13"/>
      <c r="I140" s="1"/>
      <c r="J140" s="11"/>
      <c r="K140" s="11"/>
      <c r="L140" s="11"/>
      <c r="M140"/>
    </row>
    <row r="141" spans="2:13" x14ac:dyDescent="0.15">
      <c r="B141" s="13"/>
      <c r="C141" s="13"/>
      <c r="I141" s="1"/>
      <c r="J141" s="11"/>
      <c r="K141" s="11"/>
      <c r="L141" s="11"/>
      <c r="M141"/>
    </row>
    <row r="142" spans="2:13" x14ac:dyDescent="0.15">
      <c r="B142" s="13"/>
      <c r="C142" s="13"/>
      <c r="I142" s="1"/>
      <c r="J142" s="11"/>
      <c r="K142" s="11"/>
      <c r="L142" s="11"/>
      <c r="M142"/>
    </row>
    <row r="143" spans="2:13" x14ac:dyDescent="0.15">
      <c r="B143" s="13"/>
      <c r="C143" s="13"/>
      <c r="I143" s="1"/>
      <c r="J143" s="11"/>
      <c r="K143" s="11"/>
      <c r="L143" s="11"/>
      <c r="M143"/>
    </row>
    <row r="144" spans="2:13" x14ac:dyDescent="0.15">
      <c r="B144" s="13"/>
      <c r="C144" s="13"/>
      <c r="I144" s="1"/>
      <c r="J144" s="11"/>
      <c r="K144" s="11"/>
      <c r="L144" s="11"/>
      <c r="M144"/>
    </row>
    <row r="145" spans="2:19" x14ac:dyDescent="0.15">
      <c r="B145" s="13"/>
      <c r="C145" s="13"/>
      <c r="I145" s="1"/>
      <c r="J145" s="11"/>
      <c r="K145" s="11"/>
      <c r="L145" s="11"/>
      <c r="M145"/>
    </row>
    <row r="146" spans="2:19" x14ac:dyDescent="0.15">
      <c r="B146" s="13"/>
      <c r="C146" s="13"/>
      <c r="I146" s="1"/>
      <c r="J146" s="11"/>
      <c r="K146" s="11"/>
      <c r="L146" s="11"/>
      <c r="M146"/>
    </row>
    <row r="147" spans="2:19" x14ac:dyDescent="0.15">
      <c r="B147" s="13"/>
      <c r="C147" s="13"/>
      <c r="I147" s="1"/>
      <c r="J147" s="11"/>
      <c r="K147" s="11"/>
      <c r="L147" s="11"/>
      <c r="M147"/>
    </row>
    <row r="148" spans="2:19" s="1" customFormat="1" x14ac:dyDescent="0.15">
      <c r="N148"/>
      <c r="O148"/>
      <c r="P148"/>
      <c r="Q148"/>
      <c r="R148"/>
      <c r="S148"/>
    </row>
    <row r="149" spans="2:19" s="1" customFormat="1" x14ac:dyDescent="0.15">
      <c r="N149"/>
      <c r="O149"/>
      <c r="P149"/>
      <c r="Q149"/>
      <c r="R149"/>
      <c r="S149"/>
    </row>
    <row r="150" spans="2:19" s="1" customFormat="1" x14ac:dyDescent="0.15">
      <c r="N150"/>
      <c r="O150"/>
      <c r="P150"/>
      <c r="Q150"/>
      <c r="R150"/>
      <c r="S150"/>
    </row>
    <row r="151" spans="2:19" s="1" customFormat="1" x14ac:dyDescent="0.15">
      <c r="N151"/>
      <c r="O151"/>
      <c r="P151"/>
      <c r="Q151"/>
      <c r="R151"/>
      <c r="S151"/>
    </row>
    <row r="152" spans="2:19" s="1" customFormat="1" x14ac:dyDescent="0.15">
      <c r="N152"/>
      <c r="O152"/>
      <c r="P152"/>
      <c r="Q152"/>
      <c r="R152"/>
      <c r="S152"/>
    </row>
    <row r="153" spans="2:19" s="1" customFormat="1" x14ac:dyDescent="0.15">
      <c r="N153"/>
      <c r="O153"/>
      <c r="P153"/>
      <c r="Q153"/>
      <c r="R153"/>
      <c r="S153"/>
    </row>
    <row r="154" spans="2:19" s="1" customFormat="1" x14ac:dyDescent="0.15">
      <c r="N154"/>
      <c r="O154"/>
      <c r="P154"/>
      <c r="Q154"/>
      <c r="R154"/>
      <c r="S154"/>
    </row>
    <row r="155" spans="2:19" s="1" customFormat="1" x14ac:dyDescent="0.15">
      <c r="N155"/>
      <c r="O155"/>
      <c r="P155"/>
      <c r="Q155"/>
      <c r="R155"/>
      <c r="S155"/>
    </row>
    <row r="156" spans="2:19" s="1" customFormat="1" x14ac:dyDescent="0.15">
      <c r="N156"/>
      <c r="O156"/>
      <c r="P156"/>
      <c r="Q156"/>
      <c r="R156"/>
      <c r="S156"/>
    </row>
    <row r="157" spans="2:19" s="1" customFormat="1" x14ac:dyDescent="0.15">
      <c r="N157"/>
      <c r="O157"/>
      <c r="P157"/>
      <c r="Q157"/>
      <c r="R157"/>
      <c r="S157"/>
    </row>
    <row r="158" spans="2:19" s="1" customFormat="1" x14ac:dyDescent="0.15">
      <c r="N158"/>
      <c r="O158"/>
      <c r="P158"/>
      <c r="Q158"/>
      <c r="R158"/>
      <c r="S158"/>
    </row>
    <row r="159" spans="2:19" s="1" customFormat="1" x14ac:dyDescent="0.15">
      <c r="N159"/>
      <c r="O159"/>
      <c r="P159"/>
      <c r="Q159"/>
      <c r="R159"/>
      <c r="S159"/>
    </row>
    <row r="160" spans="2:19" s="1" customFormat="1" x14ac:dyDescent="0.15">
      <c r="N160"/>
      <c r="O160"/>
      <c r="P160"/>
      <c r="Q160"/>
      <c r="R160"/>
      <c r="S160"/>
    </row>
    <row r="161" spans="14:19" s="1" customFormat="1" x14ac:dyDescent="0.15">
      <c r="N161"/>
      <c r="O161"/>
      <c r="P161"/>
      <c r="Q161"/>
      <c r="R161"/>
      <c r="S161"/>
    </row>
    <row r="162" spans="14:19" s="1" customFormat="1" x14ac:dyDescent="0.15">
      <c r="N162"/>
      <c r="O162"/>
      <c r="P162"/>
      <c r="Q162"/>
      <c r="R162"/>
      <c r="S162"/>
    </row>
    <row r="163" spans="14:19" s="1" customFormat="1" x14ac:dyDescent="0.15">
      <c r="N163"/>
      <c r="O163"/>
      <c r="P163"/>
      <c r="Q163"/>
      <c r="R163"/>
      <c r="S163"/>
    </row>
    <row r="164" spans="14:19" s="1" customFormat="1" x14ac:dyDescent="0.15">
      <c r="N164"/>
      <c r="O164"/>
      <c r="P164"/>
      <c r="Q164"/>
      <c r="R164"/>
      <c r="S164"/>
    </row>
    <row r="165" spans="14:19" s="1" customFormat="1" x14ac:dyDescent="0.15">
      <c r="N165"/>
      <c r="O165"/>
      <c r="P165"/>
      <c r="Q165"/>
      <c r="R165"/>
      <c r="S165"/>
    </row>
    <row r="166" spans="14:19" s="1" customFormat="1" x14ac:dyDescent="0.15">
      <c r="N166"/>
      <c r="O166"/>
      <c r="P166"/>
      <c r="Q166"/>
      <c r="R166"/>
      <c r="S166"/>
    </row>
    <row r="167" spans="14:19" s="1" customFormat="1" x14ac:dyDescent="0.15">
      <c r="N167"/>
      <c r="O167"/>
      <c r="P167"/>
      <c r="Q167"/>
      <c r="R167"/>
      <c r="S167"/>
    </row>
    <row r="168" spans="14:19" s="1" customFormat="1" x14ac:dyDescent="0.15">
      <c r="N168"/>
      <c r="O168"/>
      <c r="P168"/>
      <c r="Q168"/>
      <c r="R168"/>
      <c r="S168"/>
    </row>
    <row r="169" spans="14:19" s="1" customFormat="1" x14ac:dyDescent="0.15">
      <c r="N169"/>
      <c r="O169"/>
      <c r="P169"/>
      <c r="Q169"/>
      <c r="R169"/>
      <c r="S169"/>
    </row>
    <row r="170" spans="14:19" s="1" customFormat="1" x14ac:dyDescent="0.15">
      <c r="N170"/>
      <c r="O170"/>
      <c r="P170"/>
      <c r="Q170"/>
      <c r="R170"/>
      <c r="S170"/>
    </row>
    <row r="171" spans="14:19" s="1" customFormat="1" x14ac:dyDescent="0.15">
      <c r="N171"/>
      <c r="O171"/>
      <c r="P171"/>
      <c r="Q171"/>
      <c r="R171"/>
      <c r="S171"/>
    </row>
    <row r="172" spans="14:19" s="1" customFormat="1" x14ac:dyDescent="0.15">
      <c r="N172"/>
      <c r="O172"/>
      <c r="P172"/>
      <c r="Q172"/>
      <c r="R172"/>
      <c r="S172"/>
    </row>
    <row r="173" spans="14:19" s="1" customFormat="1" x14ac:dyDescent="0.15">
      <c r="N173"/>
      <c r="O173"/>
      <c r="P173"/>
      <c r="Q173"/>
      <c r="R173"/>
      <c r="S173"/>
    </row>
    <row r="174" spans="14:19" s="1" customFormat="1" x14ac:dyDescent="0.15">
      <c r="N174"/>
      <c r="O174"/>
      <c r="P174"/>
      <c r="Q174"/>
      <c r="R174"/>
      <c r="S174"/>
    </row>
    <row r="175" spans="14:19" s="1" customFormat="1" x14ac:dyDescent="0.15">
      <c r="N175"/>
      <c r="O175"/>
      <c r="P175"/>
      <c r="Q175"/>
      <c r="R175"/>
      <c r="S175"/>
    </row>
    <row r="176" spans="14:19" s="1" customFormat="1" x14ac:dyDescent="0.15">
      <c r="N176"/>
      <c r="O176"/>
      <c r="P176"/>
      <c r="Q176"/>
      <c r="R176"/>
      <c r="S176"/>
    </row>
    <row r="177" spans="14:19" s="1" customFormat="1" x14ac:dyDescent="0.15">
      <c r="N177"/>
      <c r="O177"/>
      <c r="P177"/>
      <c r="Q177"/>
      <c r="R177"/>
      <c r="S177"/>
    </row>
    <row r="178" spans="14:19" s="1" customFormat="1" x14ac:dyDescent="0.15">
      <c r="N178"/>
      <c r="O178"/>
      <c r="P178"/>
      <c r="Q178"/>
      <c r="R178"/>
      <c r="S178"/>
    </row>
    <row r="179" spans="14:19" s="1" customFormat="1" x14ac:dyDescent="0.15">
      <c r="N179"/>
      <c r="O179"/>
      <c r="P179"/>
      <c r="Q179"/>
      <c r="R179"/>
      <c r="S179"/>
    </row>
    <row r="180" spans="14:19" s="1" customFormat="1" x14ac:dyDescent="0.15">
      <c r="N180"/>
      <c r="O180"/>
      <c r="P180"/>
      <c r="Q180"/>
      <c r="R180"/>
      <c r="S180"/>
    </row>
    <row r="181" spans="14:19" s="1" customFormat="1" x14ac:dyDescent="0.15">
      <c r="N181"/>
      <c r="O181"/>
      <c r="P181"/>
      <c r="Q181"/>
      <c r="R181"/>
      <c r="S181"/>
    </row>
    <row r="182" spans="14:19" s="1" customFormat="1" x14ac:dyDescent="0.15">
      <c r="N182"/>
      <c r="O182"/>
      <c r="P182"/>
      <c r="Q182"/>
      <c r="R182"/>
      <c r="S182"/>
    </row>
    <row r="183" spans="14:19" s="1" customFormat="1" x14ac:dyDescent="0.15">
      <c r="N183"/>
      <c r="O183"/>
      <c r="P183"/>
      <c r="Q183"/>
      <c r="R183"/>
      <c r="S183"/>
    </row>
    <row r="184" spans="14:19" s="1" customFormat="1" x14ac:dyDescent="0.15">
      <c r="N184"/>
      <c r="O184"/>
      <c r="P184"/>
      <c r="Q184"/>
      <c r="R184"/>
      <c r="S184"/>
    </row>
    <row r="185" spans="14:19" s="1" customFormat="1" x14ac:dyDescent="0.15">
      <c r="N185"/>
      <c r="O185"/>
      <c r="P185"/>
      <c r="Q185"/>
      <c r="R185"/>
      <c r="S185"/>
    </row>
    <row r="186" spans="14:19" s="1" customFormat="1" x14ac:dyDescent="0.15">
      <c r="N186"/>
      <c r="O186"/>
      <c r="P186"/>
      <c r="Q186"/>
      <c r="R186"/>
      <c r="S186"/>
    </row>
    <row r="187" spans="14:19" s="1" customFormat="1" x14ac:dyDescent="0.15">
      <c r="N187"/>
      <c r="O187"/>
      <c r="P187"/>
      <c r="Q187"/>
      <c r="R187"/>
      <c r="S187"/>
    </row>
    <row r="188" spans="14:19" s="1" customFormat="1" x14ac:dyDescent="0.15">
      <c r="N188"/>
      <c r="O188"/>
      <c r="P188"/>
      <c r="Q188"/>
      <c r="R188"/>
      <c r="S188"/>
    </row>
    <row r="189" spans="14:19" s="1" customFormat="1" x14ac:dyDescent="0.15">
      <c r="N189"/>
      <c r="O189"/>
      <c r="P189"/>
      <c r="Q189"/>
      <c r="R189"/>
      <c r="S189"/>
    </row>
    <row r="190" spans="14:19" s="1" customFormat="1" x14ac:dyDescent="0.15">
      <c r="N190"/>
      <c r="O190"/>
      <c r="P190"/>
      <c r="Q190"/>
      <c r="R190"/>
      <c r="S190"/>
    </row>
    <row r="191" spans="14:19" s="1" customFormat="1" x14ac:dyDescent="0.15">
      <c r="N191"/>
      <c r="O191"/>
      <c r="P191"/>
      <c r="Q191"/>
      <c r="R191"/>
      <c r="S191"/>
    </row>
    <row r="192" spans="14:19" s="1" customFormat="1" x14ac:dyDescent="0.15">
      <c r="N192"/>
      <c r="O192"/>
      <c r="P192"/>
      <c r="Q192"/>
      <c r="R192"/>
      <c r="S192"/>
    </row>
    <row r="193" spans="14:19" s="1" customFormat="1" x14ac:dyDescent="0.15">
      <c r="N193"/>
      <c r="O193"/>
      <c r="P193"/>
      <c r="Q193"/>
      <c r="R193"/>
      <c r="S193"/>
    </row>
    <row r="194" spans="14:19" s="1" customFormat="1" x14ac:dyDescent="0.15">
      <c r="N194"/>
      <c r="O194"/>
      <c r="P194"/>
      <c r="Q194"/>
      <c r="R194"/>
      <c r="S194"/>
    </row>
    <row r="195" spans="14:19" s="1" customFormat="1" x14ac:dyDescent="0.15">
      <c r="N195"/>
      <c r="O195"/>
      <c r="P195"/>
      <c r="Q195"/>
      <c r="R195"/>
      <c r="S195"/>
    </row>
    <row r="196" spans="14:19" s="1" customFormat="1" x14ac:dyDescent="0.15">
      <c r="N196"/>
      <c r="O196"/>
      <c r="P196"/>
      <c r="Q196"/>
      <c r="R196"/>
      <c r="S196"/>
    </row>
    <row r="197" spans="14:19" s="1" customFormat="1" x14ac:dyDescent="0.15">
      <c r="N197"/>
      <c r="O197"/>
      <c r="P197"/>
      <c r="Q197"/>
      <c r="R197"/>
      <c r="S197"/>
    </row>
    <row r="198" spans="14:19" s="1" customFormat="1" x14ac:dyDescent="0.15">
      <c r="N198"/>
      <c r="O198"/>
      <c r="P198"/>
      <c r="Q198"/>
      <c r="R198"/>
      <c r="S198"/>
    </row>
    <row r="199" spans="14:19" s="1" customFormat="1" x14ac:dyDescent="0.15">
      <c r="N199"/>
      <c r="O199"/>
      <c r="P199"/>
      <c r="Q199"/>
      <c r="R199"/>
      <c r="S199"/>
    </row>
    <row r="200" spans="14:19" s="1" customFormat="1" x14ac:dyDescent="0.15">
      <c r="N200"/>
      <c r="O200"/>
      <c r="P200"/>
      <c r="Q200"/>
      <c r="R200"/>
      <c r="S200"/>
    </row>
    <row r="201" spans="14:19" s="1" customFormat="1" x14ac:dyDescent="0.15">
      <c r="N201"/>
      <c r="O201"/>
      <c r="P201"/>
      <c r="Q201"/>
      <c r="R201"/>
      <c r="S201"/>
    </row>
    <row r="202" spans="14:19" s="1" customFormat="1" x14ac:dyDescent="0.15">
      <c r="N202"/>
      <c r="O202"/>
      <c r="P202"/>
      <c r="Q202"/>
      <c r="R202"/>
      <c r="S202"/>
    </row>
    <row r="203" spans="14:19" s="1" customFormat="1" x14ac:dyDescent="0.15">
      <c r="N203"/>
      <c r="O203"/>
      <c r="P203"/>
      <c r="Q203"/>
      <c r="R203"/>
      <c r="S203"/>
    </row>
    <row r="204" spans="14:19" s="1" customFormat="1" x14ac:dyDescent="0.15">
      <c r="N204"/>
      <c r="O204"/>
      <c r="P204"/>
      <c r="Q204"/>
      <c r="R204"/>
      <c r="S204"/>
    </row>
    <row r="205" spans="14:19" s="1" customFormat="1" x14ac:dyDescent="0.15">
      <c r="N205"/>
      <c r="O205"/>
      <c r="P205"/>
      <c r="Q205"/>
      <c r="R205"/>
      <c r="S205"/>
    </row>
    <row r="206" spans="14:19" s="1" customFormat="1" x14ac:dyDescent="0.15">
      <c r="N206"/>
      <c r="O206"/>
      <c r="P206"/>
      <c r="Q206"/>
      <c r="R206"/>
      <c r="S206"/>
    </row>
    <row r="207" spans="14:19" s="1" customFormat="1" x14ac:dyDescent="0.15">
      <c r="N207"/>
      <c r="O207"/>
      <c r="P207"/>
      <c r="Q207"/>
      <c r="R207"/>
      <c r="S207"/>
    </row>
    <row r="208" spans="14:19" s="1" customFormat="1" x14ac:dyDescent="0.15">
      <c r="N208"/>
      <c r="O208"/>
      <c r="P208"/>
      <c r="Q208"/>
      <c r="R208"/>
      <c r="S208"/>
    </row>
    <row r="209" spans="14:19" s="1" customFormat="1" x14ac:dyDescent="0.15">
      <c r="N209"/>
      <c r="O209"/>
      <c r="P209"/>
      <c r="Q209"/>
      <c r="R209"/>
      <c r="S209"/>
    </row>
    <row r="210" spans="14:19" s="1" customFormat="1" x14ac:dyDescent="0.15">
      <c r="N210"/>
      <c r="O210"/>
      <c r="P210"/>
      <c r="Q210"/>
      <c r="R210"/>
      <c r="S210"/>
    </row>
    <row r="211" spans="14:19" s="1" customFormat="1" x14ac:dyDescent="0.15">
      <c r="N211"/>
      <c r="O211"/>
      <c r="P211"/>
      <c r="Q211"/>
      <c r="R211"/>
      <c r="S211"/>
    </row>
    <row r="212" spans="14:19" s="1" customFormat="1" x14ac:dyDescent="0.15">
      <c r="N212"/>
      <c r="O212"/>
      <c r="P212"/>
      <c r="Q212"/>
      <c r="R212"/>
      <c r="S212"/>
    </row>
    <row r="213" spans="14:19" s="1" customFormat="1" x14ac:dyDescent="0.15">
      <c r="N213"/>
      <c r="O213"/>
      <c r="P213"/>
      <c r="Q213"/>
      <c r="R213"/>
      <c r="S213"/>
    </row>
    <row r="214" spans="14:19" s="1" customFormat="1" x14ac:dyDescent="0.15">
      <c r="N214"/>
      <c r="O214"/>
      <c r="P214"/>
      <c r="Q214"/>
      <c r="R214"/>
      <c r="S214"/>
    </row>
    <row r="215" spans="14:19" s="1" customFormat="1" x14ac:dyDescent="0.15">
      <c r="N215"/>
      <c r="O215"/>
      <c r="P215"/>
      <c r="Q215"/>
      <c r="R215"/>
      <c r="S215"/>
    </row>
    <row r="216" spans="14:19" s="1" customFormat="1" x14ac:dyDescent="0.15">
      <c r="N216"/>
      <c r="O216"/>
      <c r="P216"/>
      <c r="Q216"/>
      <c r="R216"/>
      <c r="S216"/>
    </row>
    <row r="217" spans="14:19" s="1" customFormat="1" x14ac:dyDescent="0.15">
      <c r="N217"/>
      <c r="O217"/>
      <c r="P217"/>
      <c r="Q217"/>
      <c r="R217"/>
      <c r="S217"/>
    </row>
    <row r="218" spans="14:19" s="1" customFormat="1" x14ac:dyDescent="0.15">
      <c r="N218"/>
      <c r="O218"/>
      <c r="P218"/>
      <c r="Q218"/>
      <c r="R218"/>
      <c r="S218"/>
    </row>
    <row r="219" spans="14:19" s="1" customFormat="1" x14ac:dyDescent="0.15">
      <c r="N219"/>
      <c r="O219"/>
      <c r="P219"/>
      <c r="Q219"/>
      <c r="R219"/>
      <c r="S219"/>
    </row>
    <row r="220" spans="14:19" s="1" customFormat="1" x14ac:dyDescent="0.15">
      <c r="N220"/>
      <c r="O220"/>
      <c r="P220"/>
      <c r="Q220"/>
      <c r="R220"/>
      <c r="S220"/>
    </row>
    <row r="221" spans="14:19" s="1" customFormat="1" x14ac:dyDescent="0.15">
      <c r="N221"/>
      <c r="O221"/>
      <c r="P221"/>
      <c r="Q221"/>
      <c r="R221"/>
      <c r="S221"/>
    </row>
    <row r="222" spans="14:19" s="1" customFormat="1" x14ac:dyDescent="0.15">
      <c r="N222"/>
      <c r="O222"/>
      <c r="P222"/>
      <c r="Q222"/>
      <c r="R222"/>
      <c r="S222"/>
    </row>
    <row r="223" spans="14:19" s="1" customFormat="1" x14ac:dyDescent="0.15">
      <c r="N223"/>
      <c r="O223"/>
      <c r="P223"/>
      <c r="Q223"/>
      <c r="R223"/>
      <c r="S223"/>
    </row>
    <row r="224" spans="14:19" s="1" customFormat="1" x14ac:dyDescent="0.15">
      <c r="N224"/>
      <c r="O224"/>
      <c r="P224"/>
      <c r="Q224"/>
      <c r="R224"/>
      <c r="S224"/>
    </row>
    <row r="225" spans="14:19" s="1" customFormat="1" x14ac:dyDescent="0.15">
      <c r="N225"/>
      <c r="O225"/>
      <c r="P225"/>
      <c r="Q225"/>
      <c r="R225"/>
      <c r="S225"/>
    </row>
    <row r="226" spans="14:19" s="1" customFormat="1" x14ac:dyDescent="0.15">
      <c r="N226"/>
      <c r="O226"/>
      <c r="P226"/>
      <c r="Q226"/>
      <c r="R226"/>
      <c r="S226"/>
    </row>
    <row r="227" spans="14:19" s="1" customFormat="1" x14ac:dyDescent="0.15">
      <c r="N227"/>
      <c r="O227"/>
      <c r="P227"/>
      <c r="Q227"/>
      <c r="R227"/>
      <c r="S227"/>
    </row>
    <row r="228" spans="14:19" s="1" customFormat="1" x14ac:dyDescent="0.15">
      <c r="N228"/>
      <c r="O228"/>
      <c r="P228"/>
      <c r="Q228"/>
      <c r="R228"/>
      <c r="S228"/>
    </row>
    <row r="229" spans="14:19" s="1" customFormat="1" x14ac:dyDescent="0.15">
      <c r="N229"/>
      <c r="O229"/>
      <c r="P229"/>
      <c r="Q229"/>
      <c r="R229"/>
      <c r="S229"/>
    </row>
    <row r="230" spans="14:19" s="1" customFormat="1" x14ac:dyDescent="0.15">
      <c r="N230"/>
      <c r="O230"/>
      <c r="P230"/>
      <c r="Q230"/>
      <c r="R230"/>
      <c r="S230"/>
    </row>
    <row r="231" spans="14:19" s="1" customFormat="1" x14ac:dyDescent="0.15">
      <c r="N231"/>
      <c r="O231"/>
      <c r="P231"/>
      <c r="Q231"/>
      <c r="R231"/>
      <c r="S231"/>
    </row>
    <row r="232" spans="14:19" s="1" customFormat="1" x14ac:dyDescent="0.15">
      <c r="N232"/>
      <c r="O232"/>
      <c r="P232"/>
      <c r="Q232"/>
      <c r="R232"/>
      <c r="S232"/>
    </row>
    <row r="233" spans="14:19" s="1" customFormat="1" x14ac:dyDescent="0.15">
      <c r="N233"/>
      <c r="O233"/>
      <c r="P233"/>
      <c r="Q233"/>
      <c r="R233"/>
      <c r="S233"/>
    </row>
    <row r="234" spans="14:19" s="1" customFormat="1" x14ac:dyDescent="0.15">
      <c r="N234"/>
      <c r="O234"/>
      <c r="P234"/>
      <c r="Q234"/>
      <c r="R234"/>
      <c r="S234"/>
    </row>
    <row r="235" spans="14:19" s="1" customFormat="1" x14ac:dyDescent="0.15">
      <c r="N235"/>
      <c r="O235"/>
      <c r="P235"/>
      <c r="Q235"/>
      <c r="R235"/>
      <c r="S235"/>
    </row>
    <row r="236" spans="14:19" s="1" customFormat="1" x14ac:dyDescent="0.15">
      <c r="N236"/>
      <c r="O236"/>
      <c r="P236"/>
      <c r="Q236"/>
      <c r="R236"/>
      <c r="S236"/>
    </row>
    <row r="237" spans="14:19" s="1" customFormat="1" x14ac:dyDescent="0.15">
      <c r="N237"/>
      <c r="O237"/>
      <c r="P237"/>
      <c r="Q237"/>
      <c r="R237"/>
      <c r="S237"/>
    </row>
    <row r="238" spans="14:19" s="1" customFormat="1" x14ac:dyDescent="0.15">
      <c r="N238"/>
      <c r="O238"/>
      <c r="P238"/>
      <c r="Q238"/>
      <c r="R238"/>
      <c r="S238"/>
    </row>
    <row r="239" spans="14:19" s="1" customFormat="1" x14ac:dyDescent="0.15">
      <c r="N239"/>
      <c r="O239"/>
      <c r="P239"/>
      <c r="Q239"/>
      <c r="R239"/>
      <c r="S239"/>
    </row>
    <row r="240" spans="14:19" s="1" customFormat="1" x14ac:dyDescent="0.15">
      <c r="N240"/>
      <c r="O240"/>
      <c r="P240"/>
      <c r="Q240"/>
      <c r="R240"/>
      <c r="S240"/>
    </row>
    <row r="241" spans="14:19" s="1" customFormat="1" x14ac:dyDescent="0.15">
      <c r="N241"/>
      <c r="O241"/>
      <c r="P241"/>
      <c r="Q241"/>
      <c r="R241"/>
      <c r="S241"/>
    </row>
    <row r="242" spans="14:19" s="1" customFormat="1" x14ac:dyDescent="0.15">
      <c r="N242"/>
      <c r="O242"/>
      <c r="P242"/>
      <c r="Q242"/>
      <c r="R242"/>
      <c r="S242"/>
    </row>
    <row r="243" spans="14:19" s="1" customFormat="1" x14ac:dyDescent="0.15">
      <c r="N243"/>
      <c r="O243"/>
      <c r="P243"/>
      <c r="Q243"/>
      <c r="R243"/>
      <c r="S243"/>
    </row>
    <row r="244" spans="14:19" s="1" customFormat="1" x14ac:dyDescent="0.15">
      <c r="N244"/>
      <c r="O244"/>
      <c r="P244"/>
      <c r="Q244"/>
      <c r="R244"/>
      <c r="S244"/>
    </row>
    <row r="245" spans="14:19" s="1" customFormat="1" x14ac:dyDescent="0.15">
      <c r="N245"/>
      <c r="O245"/>
      <c r="P245"/>
      <c r="Q245"/>
      <c r="R245"/>
      <c r="S245"/>
    </row>
    <row r="246" spans="14:19" s="1" customFormat="1" x14ac:dyDescent="0.15">
      <c r="N246"/>
      <c r="O246"/>
      <c r="P246"/>
      <c r="Q246"/>
      <c r="R246"/>
      <c r="S246"/>
    </row>
    <row r="247" spans="14:19" s="1" customFormat="1" x14ac:dyDescent="0.15">
      <c r="N247"/>
      <c r="O247"/>
      <c r="P247"/>
      <c r="Q247"/>
      <c r="R247"/>
      <c r="S247"/>
    </row>
    <row r="248" spans="14:19" s="1" customFormat="1" x14ac:dyDescent="0.15">
      <c r="N248"/>
      <c r="O248"/>
      <c r="P248"/>
      <c r="Q248"/>
      <c r="R248"/>
      <c r="S248"/>
    </row>
    <row r="249" spans="14:19" s="1" customFormat="1" x14ac:dyDescent="0.15">
      <c r="N249"/>
      <c r="O249"/>
      <c r="P249"/>
      <c r="Q249"/>
      <c r="R249"/>
      <c r="S249"/>
    </row>
    <row r="250" spans="14:19" s="1" customFormat="1" x14ac:dyDescent="0.15">
      <c r="N250"/>
      <c r="O250"/>
      <c r="P250"/>
      <c r="Q250"/>
      <c r="R250"/>
      <c r="S250"/>
    </row>
    <row r="251" spans="14:19" s="1" customFormat="1" x14ac:dyDescent="0.15">
      <c r="N251"/>
      <c r="O251"/>
      <c r="P251"/>
      <c r="Q251"/>
      <c r="R251"/>
      <c r="S251"/>
    </row>
    <row r="252" spans="14:19" s="1" customFormat="1" x14ac:dyDescent="0.15">
      <c r="N252"/>
      <c r="O252"/>
      <c r="P252"/>
      <c r="Q252"/>
      <c r="R252"/>
      <c r="S252"/>
    </row>
    <row r="253" spans="14:19" s="1" customFormat="1" x14ac:dyDescent="0.15">
      <c r="N253"/>
      <c r="O253"/>
      <c r="P253"/>
      <c r="Q253"/>
      <c r="R253"/>
      <c r="S253"/>
    </row>
    <row r="254" spans="14:19" s="1" customFormat="1" x14ac:dyDescent="0.15">
      <c r="N254"/>
      <c r="O254"/>
      <c r="P254"/>
      <c r="Q254"/>
      <c r="R254"/>
      <c r="S254"/>
    </row>
    <row r="255" spans="14:19" s="1" customFormat="1" x14ac:dyDescent="0.15">
      <c r="N255"/>
      <c r="O255"/>
      <c r="P255"/>
      <c r="Q255"/>
      <c r="R255"/>
      <c r="S255"/>
    </row>
    <row r="256" spans="14:19" s="1" customFormat="1" x14ac:dyDescent="0.15">
      <c r="N256"/>
      <c r="O256"/>
      <c r="P256"/>
      <c r="Q256"/>
      <c r="R256"/>
      <c r="S256"/>
    </row>
    <row r="257" spans="14:19" s="1" customFormat="1" x14ac:dyDescent="0.15">
      <c r="N257"/>
      <c r="O257"/>
      <c r="P257"/>
      <c r="Q257"/>
      <c r="R257"/>
      <c r="S257"/>
    </row>
    <row r="258" spans="14:19" s="1" customFormat="1" x14ac:dyDescent="0.15">
      <c r="N258"/>
      <c r="O258"/>
      <c r="P258"/>
      <c r="Q258"/>
      <c r="R258"/>
      <c r="S258"/>
    </row>
    <row r="259" spans="14:19" s="1" customFormat="1" x14ac:dyDescent="0.15">
      <c r="N259"/>
      <c r="O259"/>
      <c r="P259"/>
      <c r="Q259"/>
      <c r="R259"/>
      <c r="S259"/>
    </row>
    <row r="260" spans="14:19" s="1" customFormat="1" x14ac:dyDescent="0.15">
      <c r="N260"/>
      <c r="O260"/>
      <c r="P260"/>
      <c r="Q260"/>
      <c r="R260"/>
      <c r="S260"/>
    </row>
    <row r="261" spans="14:19" s="1" customFormat="1" x14ac:dyDescent="0.15">
      <c r="N261"/>
      <c r="O261"/>
      <c r="P261"/>
      <c r="Q261"/>
      <c r="R261"/>
      <c r="S261"/>
    </row>
    <row r="262" spans="14:19" s="1" customFormat="1" x14ac:dyDescent="0.15">
      <c r="N262"/>
      <c r="O262"/>
      <c r="P262"/>
      <c r="Q262"/>
      <c r="R262"/>
      <c r="S262"/>
    </row>
    <row r="263" spans="14:19" s="1" customFormat="1" x14ac:dyDescent="0.15">
      <c r="N263"/>
      <c r="O263"/>
      <c r="P263"/>
      <c r="Q263"/>
      <c r="R263"/>
      <c r="S263"/>
    </row>
    <row r="264" spans="14:19" s="1" customFormat="1" x14ac:dyDescent="0.15">
      <c r="N264"/>
      <c r="O264"/>
      <c r="P264"/>
      <c r="Q264"/>
      <c r="R264"/>
      <c r="S264"/>
    </row>
    <row r="265" spans="14:19" s="1" customFormat="1" x14ac:dyDescent="0.15">
      <c r="N265"/>
      <c r="O265"/>
      <c r="P265"/>
      <c r="Q265"/>
      <c r="R265"/>
      <c r="S265"/>
    </row>
    <row r="266" spans="14:19" s="1" customFormat="1" x14ac:dyDescent="0.15">
      <c r="N266"/>
      <c r="O266"/>
      <c r="P266"/>
      <c r="Q266"/>
      <c r="R266"/>
      <c r="S266"/>
    </row>
    <row r="267" spans="14:19" s="1" customFormat="1" x14ac:dyDescent="0.15">
      <c r="N267"/>
      <c r="O267"/>
      <c r="P267"/>
      <c r="Q267"/>
      <c r="R267"/>
      <c r="S267"/>
    </row>
    <row r="268" spans="14:19" s="1" customFormat="1" x14ac:dyDescent="0.15">
      <c r="N268"/>
      <c r="O268"/>
      <c r="P268"/>
      <c r="Q268"/>
      <c r="R268"/>
      <c r="S268"/>
    </row>
    <row r="269" spans="14:19" s="1" customFormat="1" x14ac:dyDescent="0.15">
      <c r="N269"/>
      <c r="O269"/>
      <c r="P269"/>
      <c r="Q269"/>
      <c r="R269"/>
      <c r="S269"/>
    </row>
    <row r="270" spans="14:19" s="1" customFormat="1" x14ac:dyDescent="0.15">
      <c r="N270"/>
      <c r="O270"/>
      <c r="P270"/>
      <c r="Q270"/>
      <c r="R270"/>
      <c r="S270"/>
    </row>
    <row r="271" spans="14:19" s="1" customFormat="1" x14ac:dyDescent="0.15">
      <c r="N271"/>
      <c r="O271"/>
      <c r="P271"/>
      <c r="Q271"/>
      <c r="R271"/>
      <c r="S271"/>
    </row>
    <row r="272" spans="14:19" s="1" customFormat="1" x14ac:dyDescent="0.15">
      <c r="N272"/>
      <c r="O272"/>
      <c r="P272"/>
      <c r="Q272"/>
      <c r="R272"/>
      <c r="S272"/>
    </row>
    <row r="273" spans="14:19" s="1" customFormat="1" x14ac:dyDescent="0.15">
      <c r="N273"/>
      <c r="O273"/>
      <c r="P273"/>
      <c r="Q273"/>
      <c r="R273"/>
      <c r="S273"/>
    </row>
    <row r="274" spans="14:19" s="1" customFormat="1" x14ac:dyDescent="0.15">
      <c r="N274"/>
      <c r="O274"/>
      <c r="P274"/>
      <c r="Q274"/>
      <c r="R274"/>
      <c r="S274"/>
    </row>
    <row r="275" spans="14:19" s="1" customFormat="1" x14ac:dyDescent="0.15">
      <c r="N275"/>
      <c r="O275"/>
      <c r="P275"/>
      <c r="Q275"/>
      <c r="R275"/>
      <c r="S275"/>
    </row>
    <row r="276" spans="14:19" s="1" customFormat="1" x14ac:dyDescent="0.15">
      <c r="N276"/>
      <c r="O276"/>
      <c r="P276"/>
      <c r="Q276"/>
      <c r="R276"/>
      <c r="S276"/>
    </row>
    <row r="277" spans="14:19" s="1" customFormat="1" x14ac:dyDescent="0.15">
      <c r="N277"/>
      <c r="O277"/>
      <c r="P277"/>
      <c r="Q277"/>
      <c r="R277"/>
      <c r="S277"/>
    </row>
    <row r="278" spans="14:19" s="1" customFormat="1" x14ac:dyDescent="0.15">
      <c r="N278"/>
      <c r="O278"/>
      <c r="P278"/>
      <c r="Q278"/>
      <c r="R278"/>
      <c r="S278"/>
    </row>
    <row r="279" spans="14:19" s="1" customFormat="1" x14ac:dyDescent="0.15">
      <c r="N279"/>
      <c r="O279"/>
      <c r="P279"/>
      <c r="Q279"/>
      <c r="R279"/>
      <c r="S279"/>
    </row>
    <row r="280" spans="14:19" s="1" customFormat="1" x14ac:dyDescent="0.15">
      <c r="N280"/>
      <c r="O280"/>
      <c r="P280"/>
      <c r="Q280"/>
      <c r="R280"/>
      <c r="S280"/>
    </row>
    <row r="281" spans="14:19" s="1" customFormat="1" x14ac:dyDescent="0.15">
      <c r="N281"/>
      <c r="O281"/>
      <c r="P281"/>
      <c r="Q281"/>
      <c r="R281"/>
      <c r="S281"/>
    </row>
    <row r="282" spans="14:19" s="1" customFormat="1" x14ac:dyDescent="0.15">
      <c r="N282"/>
      <c r="O282"/>
      <c r="P282"/>
      <c r="Q282"/>
      <c r="R282"/>
      <c r="S282"/>
    </row>
    <row r="283" spans="14:19" s="1" customFormat="1" x14ac:dyDescent="0.15">
      <c r="N283"/>
      <c r="O283"/>
      <c r="P283"/>
      <c r="Q283"/>
      <c r="R283"/>
      <c r="S283"/>
    </row>
    <row r="284" spans="14:19" s="1" customFormat="1" x14ac:dyDescent="0.15">
      <c r="N284"/>
      <c r="O284"/>
      <c r="P284"/>
      <c r="Q284"/>
      <c r="R284"/>
      <c r="S284"/>
    </row>
    <row r="285" spans="14:19" s="1" customFormat="1" x14ac:dyDescent="0.15">
      <c r="N285"/>
      <c r="O285"/>
      <c r="P285"/>
      <c r="Q285"/>
      <c r="R285"/>
      <c r="S285"/>
    </row>
    <row r="286" spans="14:19" s="1" customFormat="1" x14ac:dyDescent="0.15">
      <c r="N286"/>
      <c r="O286"/>
      <c r="P286"/>
      <c r="Q286"/>
      <c r="R286"/>
      <c r="S286"/>
    </row>
    <row r="287" spans="14:19" s="1" customFormat="1" x14ac:dyDescent="0.15">
      <c r="N287"/>
      <c r="O287"/>
      <c r="P287"/>
      <c r="Q287"/>
      <c r="R287"/>
      <c r="S287"/>
    </row>
    <row r="288" spans="14:19" s="1" customFormat="1" x14ac:dyDescent="0.15">
      <c r="N288"/>
      <c r="O288"/>
      <c r="P288"/>
      <c r="Q288"/>
      <c r="R288"/>
      <c r="S288"/>
    </row>
    <row r="289" spans="14:19" s="1" customFormat="1" x14ac:dyDescent="0.15">
      <c r="N289"/>
      <c r="O289"/>
      <c r="P289"/>
      <c r="Q289"/>
      <c r="R289"/>
      <c r="S289"/>
    </row>
    <row r="290" spans="14:19" s="1" customFormat="1" x14ac:dyDescent="0.15">
      <c r="N290"/>
      <c r="O290"/>
      <c r="P290"/>
      <c r="Q290"/>
      <c r="R290"/>
      <c r="S290"/>
    </row>
    <row r="291" spans="14:19" s="1" customFormat="1" x14ac:dyDescent="0.15">
      <c r="N291"/>
      <c r="O291"/>
      <c r="P291"/>
      <c r="Q291"/>
      <c r="R291"/>
      <c r="S291"/>
    </row>
    <row r="292" spans="14:19" s="1" customFormat="1" x14ac:dyDescent="0.15">
      <c r="N292"/>
      <c r="O292"/>
      <c r="P292"/>
      <c r="Q292"/>
      <c r="R292"/>
      <c r="S292"/>
    </row>
    <row r="293" spans="14:19" s="1" customFormat="1" x14ac:dyDescent="0.15">
      <c r="N293"/>
      <c r="O293"/>
      <c r="P293"/>
      <c r="Q293"/>
      <c r="R293"/>
      <c r="S293"/>
    </row>
    <row r="294" spans="14:19" s="1" customFormat="1" x14ac:dyDescent="0.15">
      <c r="N294"/>
      <c r="O294"/>
      <c r="P294"/>
      <c r="Q294"/>
      <c r="R294"/>
      <c r="S294"/>
    </row>
    <row r="295" spans="14:19" s="1" customFormat="1" x14ac:dyDescent="0.15">
      <c r="N295"/>
      <c r="O295"/>
      <c r="P295"/>
      <c r="Q295"/>
      <c r="R295"/>
      <c r="S295"/>
    </row>
    <row r="296" spans="14:19" s="1" customFormat="1" x14ac:dyDescent="0.15">
      <c r="N296"/>
      <c r="O296"/>
      <c r="P296"/>
      <c r="Q296"/>
      <c r="R296"/>
      <c r="S296"/>
    </row>
    <row r="297" spans="14:19" s="1" customFormat="1" x14ac:dyDescent="0.15">
      <c r="N297"/>
      <c r="O297"/>
      <c r="P297"/>
      <c r="Q297"/>
      <c r="R297"/>
      <c r="S297"/>
    </row>
    <row r="298" spans="14:19" s="1" customFormat="1" x14ac:dyDescent="0.15">
      <c r="N298"/>
      <c r="O298"/>
      <c r="P298"/>
      <c r="Q298"/>
      <c r="R298"/>
      <c r="S298"/>
    </row>
    <row r="299" spans="14:19" s="1" customFormat="1" x14ac:dyDescent="0.15">
      <c r="N299"/>
      <c r="O299"/>
      <c r="P299"/>
      <c r="Q299"/>
      <c r="R299"/>
      <c r="S299"/>
    </row>
    <row r="300" spans="14:19" s="1" customFormat="1" x14ac:dyDescent="0.15">
      <c r="N300"/>
      <c r="O300"/>
      <c r="P300"/>
      <c r="Q300"/>
      <c r="R300"/>
      <c r="S300"/>
    </row>
    <row r="301" spans="14:19" s="1" customFormat="1" x14ac:dyDescent="0.15">
      <c r="N301"/>
      <c r="O301"/>
      <c r="P301"/>
      <c r="Q301"/>
      <c r="R301"/>
      <c r="S301"/>
    </row>
    <row r="302" spans="14:19" s="1" customFormat="1" x14ac:dyDescent="0.15">
      <c r="N302"/>
      <c r="O302"/>
      <c r="P302"/>
      <c r="Q302"/>
      <c r="R302"/>
      <c r="S302"/>
    </row>
    <row r="303" spans="14:19" s="1" customFormat="1" x14ac:dyDescent="0.15">
      <c r="N303"/>
      <c r="O303"/>
      <c r="P303"/>
      <c r="Q303"/>
      <c r="R303"/>
      <c r="S303"/>
    </row>
    <row r="304" spans="14:19" s="1" customFormat="1" x14ac:dyDescent="0.15">
      <c r="N304"/>
      <c r="O304"/>
      <c r="P304"/>
      <c r="Q304"/>
      <c r="R304"/>
      <c r="S304"/>
    </row>
    <row r="305" spans="14:19" s="1" customFormat="1" x14ac:dyDescent="0.15">
      <c r="N305"/>
      <c r="O305"/>
      <c r="P305"/>
      <c r="Q305"/>
      <c r="R305"/>
      <c r="S305"/>
    </row>
    <row r="306" spans="14:19" s="1" customFormat="1" x14ac:dyDescent="0.15">
      <c r="N306"/>
      <c r="O306"/>
      <c r="P306"/>
      <c r="Q306"/>
      <c r="R306"/>
      <c r="S306"/>
    </row>
    <row r="307" spans="14:19" s="1" customFormat="1" x14ac:dyDescent="0.15">
      <c r="N307"/>
      <c r="O307"/>
      <c r="P307"/>
      <c r="Q307"/>
      <c r="R307"/>
      <c r="S307"/>
    </row>
    <row r="308" spans="14:19" s="1" customFormat="1" x14ac:dyDescent="0.15">
      <c r="N308"/>
      <c r="O308"/>
      <c r="P308"/>
      <c r="Q308"/>
      <c r="R308"/>
      <c r="S308"/>
    </row>
    <row r="309" spans="14:19" s="1" customFormat="1" x14ac:dyDescent="0.15">
      <c r="N309"/>
      <c r="O309"/>
      <c r="P309"/>
      <c r="Q309"/>
      <c r="R309"/>
      <c r="S309"/>
    </row>
    <row r="310" spans="14:19" s="1" customFormat="1" x14ac:dyDescent="0.15">
      <c r="N310"/>
      <c r="O310"/>
      <c r="P310"/>
      <c r="Q310"/>
      <c r="R310"/>
      <c r="S310"/>
    </row>
    <row r="311" spans="14:19" s="1" customFormat="1" x14ac:dyDescent="0.15">
      <c r="N311"/>
      <c r="O311"/>
      <c r="P311"/>
      <c r="Q311"/>
      <c r="R311"/>
      <c r="S311"/>
    </row>
    <row r="312" spans="14:19" s="1" customFormat="1" x14ac:dyDescent="0.15">
      <c r="N312"/>
      <c r="O312"/>
      <c r="P312"/>
      <c r="Q312"/>
      <c r="R312"/>
      <c r="S312"/>
    </row>
    <row r="313" spans="14:19" s="1" customFormat="1" x14ac:dyDescent="0.15">
      <c r="N313"/>
      <c r="O313"/>
      <c r="P313"/>
      <c r="Q313"/>
      <c r="R313"/>
      <c r="S313"/>
    </row>
    <row r="314" spans="14:19" s="1" customFormat="1" x14ac:dyDescent="0.15">
      <c r="N314"/>
      <c r="O314"/>
      <c r="P314"/>
      <c r="Q314"/>
      <c r="R314"/>
      <c r="S314"/>
    </row>
    <row r="315" spans="14:19" s="1" customFormat="1" x14ac:dyDescent="0.15">
      <c r="N315"/>
      <c r="O315"/>
      <c r="P315"/>
      <c r="Q315"/>
      <c r="R315"/>
      <c r="S315"/>
    </row>
    <row r="316" spans="14:19" s="1" customFormat="1" x14ac:dyDescent="0.15">
      <c r="N316"/>
      <c r="O316"/>
      <c r="P316"/>
      <c r="Q316"/>
      <c r="R316"/>
      <c r="S316"/>
    </row>
    <row r="317" spans="14:19" s="1" customFormat="1" x14ac:dyDescent="0.15">
      <c r="N317"/>
      <c r="O317"/>
      <c r="P317"/>
      <c r="Q317"/>
      <c r="R317"/>
      <c r="S317"/>
    </row>
    <row r="318" spans="14:19" s="1" customFormat="1" x14ac:dyDescent="0.15">
      <c r="N318"/>
      <c r="O318"/>
      <c r="P318"/>
      <c r="Q318"/>
      <c r="R318"/>
      <c r="S318"/>
    </row>
    <row r="319" spans="14:19" s="1" customFormat="1" x14ac:dyDescent="0.15">
      <c r="N319"/>
      <c r="O319"/>
      <c r="P319"/>
      <c r="Q319"/>
      <c r="R319"/>
      <c r="S319"/>
    </row>
    <row r="320" spans="14:19" s="1" customFormat="1" x14ac:dyDescent="0.15">
      <c r="N320"/>
      <c r="O320"/>
      <c r="P320"/>
      <c r="Q320"/>
      <c r="R320"/>
      <c r="S320"/>
    </row>
    <row r="321" spans="14:19" s="1" customFormat="1" x14ac:dyDescent="0.15">
      <c r="N321"/>
      <c r="O321"/>
      <c r="P321"/>
      <c r="Q321"/>
      <c r="R321"/>
      <c r="S321"/>
    </row>
    <row r="322" spans="14:19" s="1" customFormat="1" x14ac:dyDescent="0.15">
      <c r="N322"/>
      <c r="O322"/>
      <c r="P322"/>
      <c r="Q322"/>
      <c r="R322"/>
      <c r="S322"/>
    </row>
    <row r="323" spans="14:19" s="1" customFormat="1" x14ac:dyDescent="0.15">
      <c r="N323"/>
      <c r="O323"/>
      <c r="P323"/>
      <c r="Q323"/>
      <c r="R323"/>
      <c r="S323"/>
    </row>
    <row r="324" spans="14:19" s="1" customFormat="1" x14ac:dyDescent="0.15">
      <c r="N324"/>
      <c r="O324"/>
      <c r="P324"/>
      <c r="Q324"/>
      <c r="R324"/>
      <c r="S324"/>
    </row>
    <row r="325" spans="14:19" s="1" customFormat="1" x14ac:dyDescent="0.15">
      <c r="N325"/>
      <c r="O325"/>
      <c r="P325"/>
      <c r="Q325"/>
      <c r="R325"/>
      <c r="S325"/>
    </row>
    <row r="326" spans="14:19" s="1" customFormat="1" x14ac:dyDescent="0.15">
      <c r="N326"/>
      <c r="O326"/>
      <c r="P326"/>
      <c r="Q326"/>
      <c r="R326"/>
      <c r="S326"/>
    </row>
    <row r="327" spans="14:19" s="1" customFormat="1" x14ac:dyDescent="0.15">
      <c r="N327"/>
      <c r="O327"/>
      <c r="P327"/>
      <c r="Q327"/>
      <c r="R327"/>
      <c r="S327"/>
    </row>
    <row r="328" spans="14:19" s="1" customFormat="1" x14ac:dyDescent="0.15">
      <c r="N328"/>
      <c r="O328"/>
      <c r="P328"/>
      <c r="Q328"/>
      <c r="R328"/>
      <c r="S328"/>
    </row>
    <row r="329" spans="14:19" s="1" customFormat="1" x14ac:dyDescent="0.15">
      <c r="N329"/>
      <c r="O329"/>
      <c r="P329"/>
      <c r="Q329"/>
      <c r="R329"/>
      <c r="S329"/>
    </row>
    <row r="330" spans="14:19" s="1" customFormat="1" x14ac:dyDescent="0.15">
      <c r="N330"/>
      <c r="O330"/>
      <c r="P330"/>
      <c r="Q330"/>
      <c r="R330"/>
      <c r="S330"/>
    </row>
    <row r="331" spans="14:19" s="1" customFormat="1" x14ac:dyDescent="0.15">
      <c r="N331"/>
      <c r="O331"/>
      <c r="P331"/>
      <c r="Q331"/>
      <c r="R331"/>
      <c r="S331"/>
    </row>
    <row r="332" spans="14:19" s="1" customFormat="1" x14ac:dyDescent="0.15">
      <c r="N332"/>
      <c r="O332"/>
      <c r="P332"/>
      <c r="Q332"/>
      <c r="R332"/>
      <c r="S332"/>
    </row>
    <row r="333" spans="14:19" s="1" customFormat="1" x14ac:dyDescent="0.15">
      <c r="N333"/>
      <c r="O333"/>
      <c r="P333"/>
      <c r="Q333"/>
      <c r="R333"/>
      <c r="S333"/>
    </row>
    <row r="334" spans="14:19" s="1" customFormat="1" x14ac:dyDescent="0.15">
      <c r="N334"/>
      <c r="O334"/>
      <c r="P334"/>
      <c r="Q334"/>
      <c r="R334"/>
      <c r="S334"/>
    </row>
    <row r="335" spans="14:19" s="1" customFormat="1" x14ac:dyDescent="0.15">
      <c r="N335"/>
      <c r="O335"/>
      <c r="P335"/>
      <c r="Q335"/>
      <c r="R335"/>
      <c r="S335"/>
    </row>
    <row r="336" spans="14:19" s="1" customFormat="1" x14ac:dyDescent="0.15">
      <c r="N336"/>
      <c r="O336"/>
      <c r="P336"/>
      <c r="Q336"/>
      <c r="R336"/>
      <c r="S336"/>
    </row>
    <row r="337" spans="14:19" s="1" customFormat="1" x14ac:dyDescent="0.15">
      <c r="N337"/>
      <c r="O337"/>
      <c r="P337"/>
      <c r="Q337"/>
      <c r="R337"/>
      <c r="S337"/>
    </row>
    <row r="338" spans="14:19" s="1" customFormat="1" x14ac:dyDescent="0.15">
      <c r="N338"/>
      <c r="O338"/>
      <c r="P338"/>
      <c r="Q338"/>
      <c r="R338"/>
      <c r="S338"/>
    </row>
    <row r="339" spans="14:19" s="1" customFormat="1" x14ac:dyDescent="0.15">
      <c r="N339"/>
      <c r="O339"/>
      <c r="P339"/>
      <c r="Q339"/>
      <c r="R339"/>
      <c r="S339"/>
    </row>
    <row r="340" spans="14:19" s="1" customFormat="1" x14ac:dyDescent="0.15">
      <c r="N340"/>
      <c r="O340"/>
      <c r="P340"/>
      <c r="Q340"/>
      <c r="R340"/>
      <c r="S340"/>
    </row>
    <row r="341" spans="14:19" s="1" customFormat="1" x14ac:dyDescent="0.15">
      <c r="N341"/>
      <c r="O341"/>
      <c r="P341"/>
      <c r="Q341"/>
      <c r="R341"/>
      <c r="S341"/>
    </row>
    <row r="342" spans="14:19" s="1" customFormat="1" x14ac:dyDescent="0.15">
      <c r="N342"/>
      <c r="O342"/>
      <c r="P342"/>
      <c r="Q342"/>
      <c r="R342"/>
      <c r="S342"/>
    </row>
    <row r="343" spans="14:19" s="1" customFormat="1" x14ac:dyDescent="0.15">
      <c r="N343"/>
      <c r="O343"/>
      <c r="P343"/>
      <c r="Q343"/>
      <c r="R343"/>
      <c r="S343"/>
    </row>
    <row r="344" spans="14:19" s="1" customFormat="1" x14ac:dyDescent="0.15">
      <c r="N344"/>
      <c r="O344"/>
      <c r="P344"/>
      <c r="Q344"/>
      <c r="R344"/>
      <c r="S344"/>
    </row>
    <row r="345" spans="14:19" s="1" customFormat="1" x14ac:dyDescent="0.15">
      <c r="N345"/>
      <c r="O345"/>
      <c r="P345"/>
      <c r="Q345"/>
      <c r="R345"/>
      <c r="S345"/>
    </row>
    <row r="346" spans="14:19" s="1" customFormat="1" x14ac:dyDescent="0.15">
      <c r="N346"/>
      <c r="O346"/>
      <c r="P346"/>
      <c r="Q346"/>
      <c r="R346"/>
      <c r="S346"/>
    </row>
    <row r="347" spans="14:19" s="1" customFormat="1" x14ac:dyDescent="0.15">
      <c r="N347"/>
      <c r="O347"/>
      <c r="P347"/>
      <c r="Q347"/>
      <c r="R347"/>
      <c r="S347"/>
    </row>
    <row r="348" spans="14:19" s="1" customFormat="1" x14ac:dyDescent="0.15">
      <c r="N348"/>
      <c r="O348"/>
      <c r="P348"/>
      <c r="Q348"/>
      <c r="R348"/>
      <c r="S348"/>
    </row>
    <row r="349" spans="14:19" s="1" customFormat="1" x14ac:dyDescent="0.15">
      <c r="N349"/>
      <c r="O349"/>
      <c r="P349"/>
      <c r="Q349"/>
      <c r="R349"/>
      <c r="S349"/>
    </row>
    <row r="350" spans="14:19" s="1" customFormat="1" x14ac:dyDescent="0.15">
      <c r="N350"/>
      <c r="O350"/>
      <c r="P350"/>
      <c r="Q350"/>
      <c r="R350"/>
      <c r="S350"/>
    </row>
    <row r="351" spans="14:19" s="1" customFormat="1" x14ac:dyDescent="0.15">
      <c r="N351"/>
      <c r="O351"/>
      <c r="P351"/>
      <c r="Q351"/>
      <c r="R351"/>
      <c r="S351"/>
    </row>
    <row r="352" spans="14:19" s="1" customFormat="1" x14ac:dyDescent="0.15">
      <c r="N352"/>
      <c r="O352"/>
      <c r="P352"/>
      <c r="Q352"/>
      <c r="R352"/>
      <c r="S352"/>
    </row>
    <row r="353" spans="14:19" s="1" customFormat="1" x14ac:dyDescent="0.15">
      <c r="N353"/>
      <c r="O353"/>
      <c r="P353"/>
      <c r="Q353"/>
      <c r="R353"/>
      <c r="S353"/>
    </row>
    <row r="354" spans="14:19" s="1" customFormat="1" x14ac:dyDescent="0.15">
      <c r="N354"/>
      <c r="O354"/>
      <c r="P354"/>
      <c r="Q354"/>
      <c r="R354"/>
      <c r="S354"/>
    </row>
    <row r="355" spans="14:19" s="1" customFormat="1" x14ac:dyDescent="0.15">
      <c r="N355"/>
      <c r="O355"/>
      <c r="P355"/>
      <c r="Q355"/>
      <c r="R355"/>
      <c r="S355"/>
    </row>
    <row r="356" spans="14:19" s="1" customFormat="1" x14ac:dyDescent="0.15">
      <c r="N356"/>
      <c r="O356"/>
      <c r="P356"/>
      <c r="Q356"/>
      <c r="R356"/>
      <c r="S356"/>
    </row>
    <row r="357" spans="14:19" s="1" customFormat="1" x14ac:dyDescent="0.15">
      <c r="N357"/>
      <c r="O357"/>
      <c r="P357"/>
      <c r="Q357"/>
      <c r="R357"/>
      <c r="S357"/>
    </row>
    <row r="358" spans="14:19" s="1" customFormat="1" x14ac:dyDescent="0.15">
      <c r="N358"/>
      <c r="O358"/>
      <c r="P358"/>
      <c r="Q358"/>
      <c r="R358"/>
      <c r="S358"/>
    </row>
    <row r="359" spans="14:19" s="1" customFormat="1" x14ac:dyDescent="0.15">
      <c r="N359"/>
      <c r="O359"/>
      <c r="P359"/>
      <c r="Q359"/>
      <c r="R359"/>
      <c r="S359"/>
    </row>
    <row r="360" spans="14:19" s="1" customFormat="1" x14ac:dyDescent="0.15">
      <c r="N360"/>
      <c r="O360"/>
      <c r="P360"/>
      <c r="Q360"/>
      <c r="R360"/>
      <c r="S360"/>
    </row>
    <row r="361" spans="14:19" s="1" customFormat="1" x14ac:dyDescent="0.15">
      <c r="N361"/>
      <c r="O361"/>
      <c r="P361"/>
      <c r="Q361"/>
      <c r="R361"/>
      <c r="S361"/>
    </row>
    <row r="362" spans="14:19" s="1" customFormat="1" x14ac:dyDescent="0.15">
      <c r="N362"/>
      <c r="O362"/>
      <c r="P362"/>
      <c r="Q362"/>
      <c r="R362"/>
      <c r="S362"/>
    </row>
    <row r="363" spans="14:19" s="1" customFormat="1" x14ac:dyDescent="0.15">
      <c r="N363"/>
      <c r="O363"/>
      <c r="P363"/>
      <c r="Q363"/>
      <c r="R363"/>
      <c r="S363"/>
    </row>
    <row r="364" spans="14:19" s="1" customFormat="1" x14ac:dyDescent="0.15">
      <c r="N364"/>
      <c r="O364"/>
      <c r="P364"/>
      <c r="Q364"/>
      <c r="R364"/>
      <c r="S364"/>
    </row>
    <row r="365" spans="14:19" s="1" customFormat="1" x14ac:dyDescent="0.15">
      <c r="N365"/>
      <c r="O365"/>
      <c r="P365"/>
      <c r="Q365"/>
      <c r="R365"/>
      <c r="S365"/>
    </row>
    <row r="366" spans="14:19" s="1" customFormat="1" x14ac:dyDescent="0.15">
      <c r="N366"/>
      <c r="O366"/>
      <c r="P366"/>
      <c r="Q366"/>
      <c r="R366"/>
      <c r="S366"/>
    </row>
    <row r="367" spans="14:19" s="1" customFormat="1" x14ac:dyDescent="0.15">
      <c r="N367"/>
      <c r="O367"/>
      <c r="P367"/>
      <c r="Q367"/>
      <c r="R367"/>
      <c r="S367"/>
    </row>
    <row r="368" spans="14:19" s="1" customFormat="1" x14ac:dyDescent="0.15">
      <c r="N368"/>
      <c r="O368"/>
      <c r="P368"/>
      <c r="Q368"/>
      <c r="R368"/>
      <c r="S368"/>
    </row>
    <row r="369" spans="14:19" s="1" customFormat="1" x14ac:dyDescent="0.15">
      <c r="N369"/>
      <c r="O369"/>
      <c r="P369"/>
      <c r="Q369"/>
      <c r="R369"/>
      <c r="S369"/>
    </row>
    <row r="370" spans="14:19" s="1" customFormat="1" x14ac:dyDescent="0.15">
      <c r="N370"/>
      <c r="O370"/>
      <c r="P370"/>
      <c r="Q370"/>
      <c r="R370"/>
      <c r="S370"/>
    </row>
    <row r="371" spans="14:19" s="1" customFormat="1" x14ac:dyDescent="0.15">
      <c r="N371"/>
      <c r="O371"/>
      <c r="P371"/>
      <c r="Q371"/>
      <c r="R371"/>
      <c r="S371"/>
    </row>
    <row r="372" spans="14:19" s="1" customFormat="1" x14ac:dyDescent="0.15">
      <c r="N372"/>
      <c r="O372"/>
      <c r="P372"/>
      <c r="Q372"/>
      <c r="R372"/>
      <c r="S372"/>
    </row>
    <row r="373" spans="14:19" s="1" customFormat="1" x14ac:dyDescent="0.15">
      <c r="N373"/>
      <c r="O373"/>
      <c r="P373"/>
      <c r="Q373"/>
      <c r="R373"/>
      <c r="S373"/>
    </row>
    <row r="374" spans="14:19" s="1" customFormat="1" x14ac:dyDescent="0.15">
      <c r="N374"/>
      <c r="O374"/>
      <c r="P374"/>
      <c r="Q374"/>
      <c r="R374"/>
      <c r="S374"/>
    </row>
    <row r="375" spans="14:19" s="1" customFormat="1" x14ac:dyDescent="0.15">
      <c r="N375"/>
      <c r="O375"/>
      <c r="P375"/>
      <c r="Q375"/>
      <c r="R375"/>
      <c r="S375"/>
    </row>
    <row r="376" spans="14:19" s="1" customFormat="1" x14ac:dyDescent="0.15">
      <c r="N376"/>
      <c r="O376"/>
      <c r="P376"/>
      <c r="Q376"/>
      <c r="R376"/>
      <c r="S376"/>
    </row>
    <row r="377" spans="14:19" s="1" customFormat="1" x14ac:dyDescent="0.15">
      <c r="N377"/>
      <c r="O377"/>
      <c r="P377"/>
      <c r="Q377"/>
      <c r="R377"/>
      <c r="S377"/>
    </row>
    <row r="378" spans="14:19" s="1" customFormat="1" x14ac:dyDescent="0.15">
      <c r="N378"/>
      <c r="O378"/>
      <c r="P378"/>
      <c r="Q378"/>
      <c r="R378"/>
      <c r="S378"/>
    </row>
    <row r="379" spans="14:19" s="1" customFormat="1" x14ac:dyDescent="0.15">
      <c r="N379"/>
      <c r="O379"/>
      <c r="P379"/>
      <c r="Q379"/>
      <c r="R379"/>
      <c r="S379"/>
    </row>
    <row r="380" spans="14:19" s="1" customFormat="1" x14ac:dyDescent="0.15">
      <c r="N380"/>
      <c r="O380"/>
      <c r="P380"/>
      <c r="Q380"/>
      <c r="R380"/>
      <c r="S380"/>
    </row>
    <row r="381" spans="14:19" s="1" customFormat="1" x14ac:dyDescent="0.15">
      <c r="N381"/>
      <c r="O381"/>
      <c r="P381"/>
      <c r="Q381"/>
      <c r="R381"/>
      <c r="S381"/>
    </row>
    <row r="382" spans="14:19" s="1" customFormat="1" x14ac:dyDescent="0.15">
      <c r="N382"/>
      <c r="O382"/>
      <c r="P382"/>
      <c r="Q382"/>
      <c r="R382"/>
      <c r="S382"/>
    </row>
    <row r="383" spans="14:19" s="1" customFormat="1" x14ac:dyDescent="0.15">
      <c r="N383"/>
      <c r="O383"/>
      <c r="P383"/>
      <c r="Q383"/>
      <c r="R383"/>
      <c r="S383"/>
    </row>
    <row r="384" spans="14:19" s="1" customFormat="1" x14ac:dyDescent="0.15">
      <c r="N384"/>
      <c r="O384"/>
      <c r="P384"/>
      <c r="Q384"/>
      <c r="R384"/>
      <c r="S384"/>
    </row>
    <row r="385" spans="14:19" s="1" customFormat="1" x14ac:dyDescent="0.15">
      <c r="N385"/>
      <c r="O385"/>
      <c r="P385"/>
      <c r="Q385"/>
      <c r="R385"/>
      <c r="S385"/>
    </row>
    <row r="386" spans="14:19" s="1" customFormat="1" x14ac:dyDescent="0.15">
      <c r="N386"/>
      <c r="O386"/>
      <c r="P386"/>
      <c r="Q386"/>
      <c r="R386"/>
      <c r="S386"/>
    </row>
    <row r="387" spans="14:19" s="1" customFormat="1" x14ac:dyDescent="0.15">
      <c r="N387"/>
      <c r="O387"/>
      <c r="P387"/>
      <c r="Q387"/>
      <c r="R387"/>
      <c r="S387"/>
    </row>
    <row r="388" spans="14:19" s="1" customFormat="1" x14ac:dyDescent="0.15">
      <c r="N388"/>
      <c r="O388"/>
      <c r="P388"/>
      <c r="Q388"/>
      <c r="R388"/>
      <c r="S388"/>
    </row>
    <row r="389" spans="14:19" s="1" customFormat="1" x14ac:dyDescent="0.15">
      <c r="N389"/>
      <c r="O389"/>
      <c r="P389"/>
      <c r="Q389"/>
      <c r="R389"/>
      <c r="S389"/>
    </row>
    <row r="390" spans="14:19" s="1" customFormat="1" x14ac:dyDescent="0.15">
      <c r="N390"/>
      <c r="O390"/>
      <c r="P390"/>
      <c r="Q390"/>
      <c r="R390"/>
      <c r="S390"/>
    </row>
    <row r="391" spans="14:19" s="1" customFormat="1" x14ac:dyDescent="0.15">
      <c r="N391"/>
      <c r="O391"/>
      <c r="P391"/>
      <c r="Q391"/>
      <c r="R391"/>
      <c r="S391"/>
    </row>
    <row r="392" spans="14:19" s="1" customFormat="1" x14ac:dyDescent="0.15">
      <c r="N392"/>
      <c r="O392"/>
      <c r="P392"/>
      <c r="Q392"/>
      <c r="R392"/>
      <c r="S392"/>
    </row>
    <row r="393" spans="14:19" s="1" customFormat="1" x14ac:dyDescent="0.15">
      <c r="N393"/>
      <c r="O393"/>
      <c r="P393"/>
      <c r="Q393"/>
      <c r="R393"/>
      <c r="S393"/>
    </row>
    <row r="394" spans="14:19" s="1" customFormat="1" x14ac:dyDescent="0.15">
      <c r="N394"/>
      <c r="O394"/>
      <c r="P394"/>
      <c r="Q394"/>
      <c r="R394"/>
      <c r="S394"/>
    </row>
    <row r="395" spans="14:19" s="1" customFormat="1" x14ac:dyDescent="0.15">
      <c r="N395"/>
      <c r="O395"/>
      <c r="P395"/>
      <c r="Q395"/>
      <c r="R395"/>
      <c r="S395"/>
    </row>
    <row r="396" spans="14:19" s="1" customFormat="1" x14ac:dyDescent="0.15">
      <c r="N396"/>
      <c r="O396"/>
      <c r="P396"/>
      <c r="Q396"/>
      <c r="R396"/>
      <c r="S396"/>
    </row>
    <row r="397" spans="14:19" s="1" customFormat="1" x14ac:dyDescent="0.15">
      <c r="N397"/>
      <c r="O397"/>
      <c r="P397"/>
      <c r="Q397"/>
      <c r="R397"/>
      <c r="S397"/>
    </row>
    <row r="398" spans="14:19" s="1" customFormat="1" x14ac:dyDescent="0.15">
      <c r="N398"/>
      <c r="O398"/>
      <c r="P398"/>
      <c r="Q398"/>
      <c r="R398"/>
      <c r="S398"/>
    </row>
    <row r="399" spans="14:19" s="1" customFormat="1" x14ac:dyDescent="0.15">
      <c r="N399"/>
      <c r="O399"/>
      <c r="P399"/>
      <c r="Q399"/>
      <c r="R399"/>
      <c r="S399"/>
    </row>
    <row r="400" spans="14:19" s="1" customFormat="1" x14ac:dyDescent="0.15">
      <c r="N400"/>
      <c r="O400"/>
      <c r="P400"/>
      <c r="Q400"/>
      <c r="R400"/>
      <c r="S400"/>
    </row>
    <row r="401" spans="14:19" s="1" customFormat="1" x14ac:dyDescent="0.15">
      <c r="N401"/>
      <c r="O401"/>
      <c r="P401"/>
      <c r="Q401"/>
      <c r="R401"/>
      <c r="S401"/>
    </row>
    <row r="402" spans="14:19" s="1" customFormat="1" x14ac:dyDescent="0.15">
      <c r="N402"/>
      <c r="O402"/>
      <c r="P402"/>
      <c r="Q402"/>
      <c r="R402"/>
      <c r="S402"/>
    </row>
    <row r="403" spans="14:19" s="1" customFormat="1" x14ac:dyDescent="0.15">
      <c r="N403"/>
      <c r="O403"/>
      <c r="P403"/>
      <c r="Q403"/>
      <c r="R403"/>
      <c r="S403"/>
    </row>
    <row r="404" spans="14:19" s="1" customFormat="1" x14ac:dyDescent="0.15">
      <c r="N404"/>
      <c r="O404"/>
      <c r="P404"/>
      <c r="Q404"/>
      <c r="R404"/>
      <c r="S404"/>
    </row>
    <row r="405" spans="14:19" s="1" customFormat="1" x14ac:dyDescent="0.15">
      <c r="N405"/>
      <c r="O405"/>
      <c r="P405"/>
      <c r="Q405"/>
      <c r="R405"/>
      <c r="S405"/>
    </row>
    <row r="406" spans="14:19" s="1" customFormat="1" x14ac:dyDescent="0.15">
      <c r="N406"/>
      <c r="O406"/>
      <c r="P406"/>
      <c r="Q406"/>
      <c r="R406"/>
      <c r="S406"/>
    </row>
    <row r="407" spans="14:19" s="1" customFormat="1" x14ac:dyDescent="0.15">
      <c r="N407"/>
      <c r="O407"/>
      <c r="P407"/>
      <c r="Q407"/>
      <c r="R407"/>
      <c r="S407"/>
    </row>
    <row r="408" spans="14:19" s="1" customFormat="1" x14ac:dyDescent="0.15">
      <c r="N408"/>
      <c r="O408"/>
      <c r="P408"/>
      <c r="Q408"/>
      <c r="R408"/>
      <c r="S408"/>
    </row>
    <row r="409" spans="14:19" s="1" customFormat="1" x14ac:dyDescent="0.15">
      <c r="N409"/>
      <c r="O409"/>
      <c r="P409"/>
      <c r="Q409"/>
      <c r="R409"/>
      <c r="S409"/>
    </row>
    <row r="410" spans="14:19" s="1" customFormat="1" x14ac:dyDescent="0.15">
      <c r="N410"/>
      <c r="O410"/>
      <c r="P410"/>
      <c r="Q410"/>
      <c r="R410"/>
      <c r="S410"/>
    </row>
    <row r="411" spans="14:19" s="1" customFormat="1" x14ac:dyDescent="0.15">
      <c r="N411"/>
      <c r="O411"/>
      <c r="P411"/>
      <c r="Q411"/>
      <c r="R411"/>
      <c r="S411"/>
    </row>
    <row r="412" spans="14:19" s="1" customFormat="1" x14ac:dyDescent="0.15">
      <c r="N412"/>
      <c r="O412"/>
      <c r="P412"/>
      <c r="Q412"/>
      <c r="R412"/>
      <c r="S412"/>
    </row>
    <row r="413" spans="14:19" s="1" customFormat="1" x14ac:dyDescent="0.15">
      <c r="N413"/>
      <c r="O413"/>
      <c r="P413"/>
      <c r="Q413"/>
      <c r="R413"/>
      <c r="S413"/>
    </row>
    <row r="414" spans="14:19" s="1" customFormat="1" x14ac:dyDescent="0.15">
      <c r="N414"/>
      <c r="O414"/>
      <c r="P414"/>
      <c r="Q414"/>
      <c r="R414"/>
      <c r="S414"/>
    </row>
    <row r="415" spans="14:19" s="1" customFormat="1" x14ac:dyDescent="0.15">
      <c r="N415"/>
      <c r="O415"/>
      <c r="P415"/>
      <c r="Q415"/>
      <c r="R415"/>
      <c r="S415"/>
    </row>
    <row r="416" spans="14:19" s="1" customFormat="1" x14ac:dyDescent="0.15">
      <c r="N416"/>
      <c r="O416"/>
      <c r="P416"/>
      <c r="Q416"/>
      <c r="R416"/>
      <c r="S416"/>
    </row>
    <row r="417" spans="14:19" s="1" customFormat="1" x14ac:dyDescent="0.15">
      <c r="N417"/>
      <c r="O417"/>
      <c r="P417"/>
      <c r="Q417"/>
      <c r="R417"/>
      <c r="S417"/>
    </row>
    <row r="418" spans="14:19" s="1" customFormat="1" x14ac:dyDescent="0.15">
      <c r="N418"/>
      <c r="O418"/>
      <c r="P418"/>
      <c r="Q418"/>
      <c r="R418"/>
      <c r="S418"/>
    </row>
    <row r="419" spans="14:19" s="1" customFormat="1" x14ac:dyDescent="0.15">
      <c r="N419"/>
      <c r="O419"/>
      <c r="P419"/>
      <c r="Q419"/>
      <c r="R419"/>
      <c r="S419"/>
    </row>
    <row r="420" spans="14:19" s="1" customFormat="1" x14ac:dyDescent="0.15">
      <c r="N420"/>
      <c r="O420"/>
      <c r="P420"/>
      <c r="Q420"/>
      <c r="R420"/>
      <c r="S420"/>
    </row>
    <row r="421" spans="14:19" s="1" customFormat="1" x14ac:dyDescent="0.15">
      <c r="N421"/>
      <c r="O421"/>
      <c r="P421"/>
      <c r="Q421"/>
      <c r="R421"/>
      <c r="S421"/>
    </row>
    <row r="422" spans="14:19" s="1" customFormat="1" x14ac:dyDescent="0.15">
      <c r="N422"/>
      <c r="O422"/>
      <c r="P422"/>
      <c r="Q422"/>
      <c r="R422"/>
      <c r="S422"/>
    </row>
    <row r="423" spans="14:19" s="1" customFormat="1" x14ac:dyDescent="0.15">
      <c r="N423"/>
      <c r="O423"/>
      <c r="P423"/>
      <c r="Q423"/>
      <c r="R423"/>
      <c r="S423"/>
    </row>
    <row r="424" spans="14:19" s="1" customFormat="1" x14ac:dyDescent="0.15">
      <c r="N424"/>
      <c r="O424"/>
      <c r="P424"/>
      <c r="Q424"/>
      <c r="R424"/>
      <c r="S424"/>
    </row>
    <row r="425" spans="14:19" s="1" customFormat="1" x14ac:dyDescent="0.15">
      <c r="N425"/>
      <c r="O425"/>
      <c r="P425"/>
      <c r="Q425"/>
      <c r="R425"/>
      <c r="S425"/>
    </row>
    <row r="426" spans="14:19" s="1" customFormat="1" x14ac:dyDescent="0.15">
      <c r="N426"/>
      <c r="O426"/>
      <c r="P426"/>
      <c r="Q426"/>
      <c r="R426"/>
      <c r="S426"/>
    </row>
    <row r="427" spans="14:19" s="1" customFormat="1" x14ac:dyDescent="0.15">
      <c r="N427"/>
      <c r="O427"/>
      <c r="P427"/>
      <c r="Q427"/>
      <c r="R427"/>
      <c r="S427"/>
    </row>
    <row r="428" spans="14:19" s="1" customFormat="1" x14ac:dyDescent="0.15">
      <c r="N428"/>
      <c r="O428"/>
      <c r="P428"/>
      <c r="Q428"/>
      <c r="R428"/>
      <c r="S428"/>
    </row>
    <row r="429" spans="14:19" s="1" customFormat="1" x14ac:dyDescent="0.15">
      <c r="N429"/>
      <c r="O429"/>
      <c r="P429"/>
      <c r="Q429"/>
      <c r="R429"/>
      <c r="S429"/>
    </row>
    <row r="430" spans="14:19" s="1" customFormat="1" x14ac:dyDescent="0.15">
      <c r="N430"/>
      <c r="O430"/>
      <c r="P430"/>
      <c r="Q430"/>
      <c r="R430"/>
      <c r="S430"/>
    </row>
    <row r="431" spans="14:19" s="1" customFormat="1" x14ac:dyDescent="0.15">
      <c r="N431"/>
      <c r="O431"/>
      <c r="P431"/>
      <c r="Q431"/>
      <c r="R431"/>
      <c r="S431"/>
    </row>
    <row r="432" spans="14:19" s="1" customFormat="1" x14ac:dyDescent="0.15">
      <c r="N432"/>
      <c r="O432"/>
      <c r="P432"/>
      <c r="Q432"/>
      <c r="R432"/>
      <c r="S432"/>
    </row>
    <row r="433" spans="14:19" s="1" customFormat="1" x14ac:dyDescent="0.15">
      <c r="N433"/>
      <c r="O433"/>
      <c r="P433"/>
      <c r="Q433"/>
      <c r="R433"/>
      <c r="S433"/>
    </row>
    <row r="434" spans="14:19" s="1" customFormat="1" x14ac:dyDescent="0.15">
      <c r="N434"/>
      <c r="O434"/>
      <c r="P434"/>
      <c r="Q434"/>
      <c r="R434"/>
      <c r="S434"/>
    </row>
    <row r="435" spans="14:19" s="1" customFormat="1" x14ac:dyDescent="0.15">
      <c r="N435"/>
      <c r="O435"/>
      <c r="P435"/>
      <c r="Q435"/>
      <c r="R435"/>
      <c r="S435"/>
    </row>
    <row r="436" spans="14:19" s="1" customFormat="1" x14ac:dyDescent="0.15">
      <c r="N436"/>
      <c r="O436"/>
      <c r="P436"/>
      <c r="Q436"/>
      <c r="R436"/>
      <c r="S436"/>
    </row>
    <row r="437" spans="14:19" s="1" customFormat="1" x14ac:dyDescent="0.15">
      <c r="N437"/>
      <c r="O437"/>
      <c r="P437"/>
      <c r="Q437"/>
      <c r="R437"/>
      <c r="S437"/>
    </row>
    <row r="438" spans="14:19" s="1" customFormat="1" x14ac:dyDescent="0.15">
      <c r="N438"/>
      <c r="O438"/>
      <c r="P438"/>
      <c r="Q438"/>
      <c r="R438"/>
      <c r="S438"/>
    </row>
    <row r="439" spans="14:19" s="1" customFormat="1" x14ac:dyDescent="0.15">
      <c r="N439"/>
      <c r="O439"/>
      <c r="P439"/>
      <c r="Q439"/>
      <c r="R439"/>
      <c r="S439"/>
    </row>
    <row r="440" spans="14:19" s="1" customFormat="1" x14ac:dyDescent="0.15">
      <c r="N440"/>
      <c r="O440"/>
      <c r="P440"/>
      <c r="Q440"/>
      <c r="R440"/>
      <c r="S440"/>
    </row>
    <row r="441" spans="14:19" s="1" customFormat="1" x14ac:dyDescent="0.15">
      <c r="N441"/>
      <c r="O441"/>
      <c r="P441"/>
      <c r="Q441"/>
      <c r="R441"/>
      <c r="S441"/>
    </row>
    <row r="442" spans="14:19" s="1" customFormat="1" x14ac:dyDescent="0.15">
      <c r="N442"/>
      <c r="O442"/>
      <c r="P442"/>
      <c r="Q442"/>
      <c r="R442"/>
      <c r="S442"/>
    </row>
    <row r="443" spans="14:19" s="1" customFormat="1" x14ac:dyDescent="0.15">
      <c r="N443"/>
      <c r="O443"/>
      <c r="P443"/>
      <c r="Q443"/>
      <c r="R443"/>
      <c r="S443"/>
    </row>
    <row r="444" spans="14:19" s="1" customFormat="1" x14ac:dyDescent="0.15">
      <c r="N444"/>
      <c r="O444"/>
      <c r="P444"/>
      <c r="Q444"/>
      <c r="R444"/>
      <c r="S444"/>
    </row>
    <row r="445" spans="14:19" s="1" customFormat="1" x14ac:dyDescent="0.15">
      <c r="N445"/>
      <c r="O445"/>
      <c r="P445"/>
      <c r="Q445"/>
      <c r="R445"/>
      <c r="S445"/>
    </row>
    <row r="446" spans="14:19" s="1" customFormat="1" x14ac:dyDescent="0.15">
      <c r="N446"/>
      <c r="O446"/>
      <c r="P446"/>
      <c r="Q446"/>
      <c r="R446"/>
      <c r="S446"/>
    </row>
    <row r="447" spans="14:19" s="1" customFormat="1" x14ac:dyDescent="0.15">
      <c r="N447"/>
      <c r="O447"/>
      <c r="P447"/>
      <c r="Q447"/>
      <c r="R447"/>
      <c r="S447"/>
    </row>
    <row r="448" spans="14:19" s="1" customFormat="1" x14ac:dyDescent="0.15">
      <c r="N448"/>
      <c r="O448"/>
      <c r="P448"/>
      <c r="Q448"/>
      <c r="R448"/>
      <c r="S448"/>
    </row>
    <row r="449" spans="14:19" s="1" customFormat="1" x14ac:dyDescent="0.15">
      <c r="N449"/>
      <c r="O449"/>
      <c r="P449"/>
      <c r="Q449"/>
      <c r="R449"/>
      <c r="S449"/>
    </row>
    <row r="450" spans="14:19" s="1" customFormat="1" x14ac:dyDescent="0.15">
      <c r="N450"/>
      <c r="O450"/>
      <c r="P450"/>
      <c r="Q450"/>
      <c r="R450"/>
      <c r="S450"/>
    </row>
    <row r="451" spans="14:19" s="1" customFormat="1" x14ac:dyDescent="0.15">
      <c r="N451"/>
      <c r="O451"/>
      <c r="P451"/>
      <c r="Q451"/>
      <c r="R451"/>
      <c r="S451"/>
    </row>
    <row r="452" spans="14:19" s="1" customFormat="1" x14ac:dyDescent="0.15">
      <c r="N452"/>
      <c r="O452"/>
      <c r="P452"/>
      <c r="Q452"/>
      <c r="R452"/>
      <c r="S452"/>
    </row>
    <row r="453" spans="14:19" s="1" customFormat="1" x14ac:dyDescent="0.15">
      <c r="N453"/>
      <c r="O453"/>
      <c r="P453"/>
      <c r="Q453"/>
      <c r="R453"/>
      <c r="S453"/>
    </row>
    <row r="454" spans="14:19" s="1" customFormat="1" x14ac:dyDescent="0.15">
      <c r="N454"/>
      <c r="O454"/>
      <c r="P454"/>
      <c r="Q454"/>
      <c r="R454"/>
      <c r="S454"/>
    </row>
    <row r="455" spans="14:19" s="1" customFormat="1" x14ac:dyDescent="0.15">
      <c r="N455"/>
      <c r="O455"/>
      <c r="P455"/>
      <c r="Q455"/>
      <c r="R455"/>
      <c r="S455"/>
    </row>
    <row r="456" spans="14:19" s="1" customFormat="1" x14ac:dyDescent="0.15">
      <c r="N456"/>
      <c r="O456"/>
      <c r="P456"/>
      <c r="Q456"/>
      <c r="R456"/>
      <c r="S456"/>
    </row>
    <row r="457" spans="14:19" s="1" customFormat="1" x14ac:dyDescent="0.15">
      <c r="N457"/>
      <c r="O457"/>
      <c r="P457"/>
      <c r="Q457"/>
      <c r="R457"/>
      <c r="S457"/>
    </row>
    <row r="458" spans="14:19" s="1" customFormat="1" x14ac:dyDescent="0.15">
      <c r="N458"/>
      <c r="O458"/>
      <c r="P458"/>
      <c r="Q458"/>
      <c r="R458"/>
      <c r="S458"/>
    </row>
    <row r="459" spans="14:19" s="1" customFormat="1" x14ac:dyDescent="0.15">
      <c r="N459"/>
      <c r="O459"/>
      <c r="P459"/>
      <c r="Q459"/>
      <c r="R459"/>
      <c r="S459"/>
    </row>
    <row r="460" spans="14:19" s="1" customFormat="1" x14ac:dyDescent="0.15">
      <c r="N460"/>
      <c r="O460"/>
      <c r="P460"/>
      <c r="Q460"/>
      <c r="R460"/>
      <c r="S460"/>
    </row>
    <row r="461" spans="14:19" s="1" customFormat="1" x14ac:dyDescent="0.15">
      <c r="N461"/>
      <c r="O461"/>
      <c r="P461"/>
      <c r="Q461"/>
      <c r="R461"/>
      <c r="S461"/>
    </row>
    <row r="462" spans="14:19" s="1" customFormat="1" x14ac:dyDescent="0.15">
      <c r="N462"/>
      <c r="O462"/>
      <c r="P462"/>
      <c r="Q462"/>
      <c r="R462"/>
      <c r="S462"/>
    </row>
    <row r="463" spans="14:19" s="1" customFormat="1" x14ac:dyDescent="0.15">
      <c r="N463"/>
      <c r="O463"/>
      <c r="P463"/>
      <c r="Q463"/>
      <c r="R463"/>
      <c r="S463"/>
    </row>
    <row r="464" spans="14:19" s="1" customFormat="1" x14ac:dyDescent="0.15">
      <c r="N464"/>
      <c r="O464"/>
      <c r="P464"/>
      <c r="Q464"/>
      <c r="R464"/>
      <c r="S464"/>
    </row>
    <row r="465" spans="14:19" s="1" customFormat="1" x14ac:dyDescent="0.15">
      <c r="N465"/>
      <c r="O465"/>
      <c r="P465"/>
      <c r="Q465"/>
      <c r="R465"/>
      <c r="S465"/>
    </row>
    <row r="466" spans="14:19" s="1" customFormat="1" x14ac:dyDescent="0.15">
      <c r="N466"/>
      <c r="O466"/>
      <c r="P466"/>
      <c r="Q466"/>
      <c r="R466"/>
      <c r="S466"/>
    </row>
    <row r="467" spans="14:19" s="1" customFormat="1" x14ac:dyDescent="0.15">
      <c r="N467"/>
      <c r="O467"/>
      <c r="P467"/>
      <c r="Q467"/>
      <c r="R467"/>
      <c r="S467"/>
    </row>
    <row r="468" spans="14:19" s="1" customFormat="1" x14ac:dyDescent="0.15">
      <c r="N468"/>
      <c r="O468"/>
      <c r="P468"/>
      <c r="Q468"/>
      <c r="R468"/>
      <c r="S468"/>
    </row>
    <row r="469" spans="14:19" s="1" customFormat="1" x14ac:dyDescent="0.15">
      <c r="N469"/>
      <c r="O469"/>
      <c r="P469"/>
      <c r="Q469"/>
      <c r="R469"/>
      <c r="S469"/>
    </row>
    <row r="470" spans="14:19" s="1" customFormat="1" x14ac:dyDescent="0.15">
      <c r="N470"/>
      <c r="O470"/>
      <c r="P470"/>
      <c r="Q470"/>
      <c r="R470"/>
      <c r="S470"/>
    </row>
    <row r="471" spans="14:19" s="1" customFormat="1" x14ac:dyDescent="0.15">
      <c r="N471"/>
      <c r="O471"/>
      <c r="P471"/>
      <c r="Q471"/>
      <c r="R471"/>
      <c r="S471"/>
    </row>
    <row r="472" spans="14:19" s="1" customFormat="1" x14ac:dyDescent="0.15">
      <c r="N472"/>
      <c r="O472"/>
      <c r="P472"/>
      <c r="Q472"/>
      <c r="R472"/>
      <c r="S472"/>
    </row>
    <row r="473" spans="14:19" s="1" customFormat="1" x14ac:dyDescent="0.15">
      <c r="N473"/>
      <c r="O473"/>
      <c r="P473"/>
      <c r="Q473"/>
      <c r="R473"/>
      <c r="S473"/>
    </row>
    <row r="474" spans="14:19" s="1" customFormat="1" x14ac:dyDescent="0.15">
      <c r="N474"/>
      <c r="O474"/>
      <c r="P474"/>
      <c r="Q474"/>
      <c r="R474"/>
      <c r="S474"/>
    </row>
    <row r="475" spans="14:19" s="1" customFormat="1" x14ac:dyDescent="0.15">
      <c r="N475"/>
      <c r="O475"/>
      <c r="P475"/>
      <c r="Q475"/>
      <c r="R475"/>
      <c r="S475"/>
    </row>
    <row r="476" spans="14:19" s="1" customFormat="1" x14ac:dyDescent="0.15">
      <c r="N476"/>
      <c r="O476"/>
      <c r="P476"/>
      <c r="Q476"/>
      <c r="R476"/>
      <c r="S476"/>
    </row>
    <row r="477" spans="14:19" s="1" customFormat="1" x14ac:dyDescent="0.15">
      <c r="N477"/>
      <c r="O477"/>
      <c r="P477"/>
      <c r="Q477"/>
      <c r="R477"/>
      <c r="S477"/>
    </row>
    <row r="478" spans="14:19" s="1" customFormat="1" x14ac:dyDescent="0.15">
      <c r="N478"/>
      <c r="O478"/>
      <c r="P478"/>
      <c r="Q478"/>
      <c r="R478"/>
      <c r="S478"/>
    </row>
    <row r="479" spans="14:19" s="1" customFormat="1" x14ac:dyDescent="0.15">
      <c r="N479"/>
      <c r="O479"/>
      <c r="P479"/>
      <c r="Q479"/>
      <c r="R479"/>
      <c r="S479"/>
    </row>
    <row r="480" spans="14:19" s="1" customFormat="1" x14ac:dyDescent="0.15">
      <c r="N480"/>
      <c r="O480"/>
      <c r="P480"/>
      <c r="Q480"/>
      <c r="R480"/>
      <c r="S480"/>
    </row>
    <row r="481" spans="14:19" s="1" customFormat="1" x14ac:dyDescent="0.15">
      <c r="N481"/>
      <c r="O481"/>
      <c r="P481"/>
      <c r="Q481"/>
      <c r="R481"/>
      <c r="S481"/>
    </row>
    <row r="482" spans="14:19" s="1" customFormat="1" x14ac:dyDescent="0.15">
      <c r="N482"/>
      <c r="O482"/>
      <c r="P482"/>
      <c r="Q482"/>
      <c r="R482"/>
      <c r="S482"/>
    </row>
    <row r="483" spans="14:19" s="1" customFormat="1" x14ac:dyDescent="0.15">
      <c r="N483"/>
      <c r="O483"/>
      <c r="P483"/>
      <c r="Q483"/>
      <c r="R483"/>
      <c r="S483"/>
    </row>
    <row r="484" spans="14:19" s="1" customFormat="1" x14ac:dyDescent="0.15">
      <c r="N484"/>
      <c r="O484"/>
      <c r="P484"/>
      <c r="Q484"/>
      <c r="R484"/>
      <c r="S484"/>
    </row>
    <row r="485" spans="14:19" s="1" customFormat="1" x14ac:dyDescent="0.15">
      <c r="N485"/>
      <c r="O485"/>
      <c r="P485"/>
      <c r="Q485"/>
      <c r="R485"/>
      <c r="S485"/>
    </row>
    <row r="486" spans="14:19" s="1" customFormat="1" x14ac:dyDescent="0.15">
      <c r="N486"/>
      <c r="O486"/>
      <c r="P486"/>
      <c r="Q486"/>
      <c r="R486"/>
      <c r="S486"/>
    </row>
    <row r="487" spans="14:19" s="1" customFormat="1" x14ac:dyDescent="0.15">
      <c r="N487"/>
      <c r="O487"/>
      <c r="P487"/>
      <c r="Q487"/>
      <c r="R487"/>
      <c r="S487"/>
    </row>
    <row r="488" spans="14:19" s="1" customFormat="1" x14ac:dyDescent="0.15">
      <c r="N488"/>
      <c r="O488"/>
      <c r="P488"/>
      <c r="Q488"/>
      <c r="R488"/>
      <c r="S488"/>
    </row>
    <row r="489" spans="14:19" s="1" customFormat="1" x14ac:dyDescent="0.15">
      <c r="N489"/>
      <c r="O489"/>
      <c r="P489"/>
      <c r="Q489"/>
      <c r="R489"/>
      <c r="S489"/>
    </row>
    <row r="490" spans="14:19" s="1" customFormat="1" x14ac:dyDescent="0.15">
      <c r="N490"/>
      <c r="O490"/>
      <c r="P490"/>
      <c r="Q490"/>
      <c r="R490"/>
      <c r="S490"/>
    </row>
    <row r="491" spans="14:19" s="1" customFormat="1" x14ac:dyDescent="0.15">
      <c r="N491"/>
      <c r="O491"/>
      <c r="P491"/>
      <c r="Q491"/>
      <c r="R491"/>
      <c r="S491"/>
    </row>
    <row r="492" spans="14:19" s="1" customFormat="1" x14ac:dyDescent="0.15">
      <c r="N492"/>
      <c r="O492"/>
      <c r="P492"/>
      <c r="Q492"/>
      <c r="R492"/>
      <c r="S492"/>
    </row>
    <row r="493" spans="14:19" s="1" customFormat="1" x14ac:dyDescent="0.15">
      <c r="N493"/>
      <c r="O493"/>
      <c r="P493"/>
      <c r="Q493"/>
      <c r="R493"/>
      <c r="S493"/>
    </row>
    <row r="494" spans="14:19" s="1" customFormat="1" x14ac:dyDescent="0.15">
      <c r="N494"/>
      <c r="O494"/>
      <c r="P494"/>
      <c r="Q494"/>
      <c r="R494"/>
      <c r="S494"/>
    </row>
    <row r="495" spans="14:19" s="1" customFormat="1" x14ac:dyDescent="0.15">
      <c r="N495"/>
      <c r="O495"/>
      <c r="P495"/>
      <c r="Q495"/>
      <c r="R495"/>
      <c r="S495"/>
    </row>
    <row r="496" spans="14:19" s="1" customFormat="1" x14ac:dyDescent="0.15">
      <c r="N496"/>
      <c r="O496"/>
      <c r="P496"/>
      <c r="Q496"/>
      <c r="R496"/>
      <c r="S496"/>
    </row>
    <row r="497" spans="14:19" s="1" customFormat="1" x14ac:dyDescent="0.15">
      <c r="N497"/>
      <c r="O497"/>
      <c r="P497"/>
      <c r="Q497"/>
      <c r="R497"/>
      <c r="S497"/>
    </row>
    <row r="498" spans="14:19" s="1" customFormat="1" x14ac:dyDescent="0.15">
      <c r="N498"/>
      <c r="O498"/>
      <c r="P498"/>
      <c r="Q498"/>
      <c r="R498"/>
      <c r="S498"/>
    </row>
    <row r="499" spans="14:19" s="1" customFormat="1" x14ac:dyDescent="0.15">
      <c r="N499"/>
      <c r="O499"/>
      <c r="P499"/>
      <c r="Q499"/>
      <c r="R499"/>
      <c r="S499"/>
    </row>
    <row r="500" spans="14:19" s="1" customFormat="1" x14ac:dyDescent="0.15">
      <c r="N500"/>
      <c r="O500"/>
      <c r="P500"/>
      <c r="Q500"/>
      <c r="R500"/>
      <c r="S500"/>
    </row>
    <row r="501" spans="14:19" s="1" customFormat="1" x14ac:dyDescent="0.15">
      <c r="N501"/>
      <c r="O501"/>
      <c r="P501"/>
      <c r="Q501"/>
      <c r="R501"/>
      <c r="S501"/>
    </row>
    <row r="502" spans="14:19" s="1" customFormat="1" x14ac:dyDescent="0.15">
      <c r="N502"/>
      <c r="O502"/>
      <c r="P502"/>
      <c r="Q502"/>
      <c r="R502"/>
      <c r="S502"/>
    </row>
    <row r="503" spans="14:19" s="1" customFormat="1" x14ac:dyDescent="0.15">
      <c r="N503"/>
      <c r="O503"/>
      <c r="P503"/>
      <c r="Q503"/>
      <c r="R503"/>
      <c r="S503"/>
    </row>
    <row r="504" spans="14:19" s="1" customFormat="1" x14ac:dyDescent="0.15">
      <c r="N504"/>
      <c r="O504"/>
      <c r="P504"/>
      <c r="Q504"/>
      <c r="R504"/>
      <c r="S504"/>
    </row>
    <row r="505" spans="14:19" s="1" customFormat="1" x14ac:dyDescent="0.15">
      <c r="N505"/>
      <c r="O505"/>
      <c r="P505"/>
      <c r="Q505"/>
      <c r="R505"/>
      <c r="S505"/>
    </row>
    <row r="506" spans="14:19" s="1" customFormat="1" x14ac:dyDescent="0.15">
      <c r="N506"/>
      <c r="O506"/>
      <c r="P506"/>
      <c r="Q506"/>
      <c r="R506"/>
      <c r="S506"/>
    </row>
    <row r="507" spans="14:19" s="1" customFormat="1" x14ac:dyDescent="0.15">
      <c r="N507"/>
      <c r="O507"/>
      <c r="P507"/>
      <c r="Q507"/>
      <c r="R507"/>
      <c r="S507"/>
    </row>
    <row r="508" spans="14:19" s="1" customFormat="1" x14ac:dyDescent="0.15">
      <c r="N508"/>
      <c r="O508"/>
      <c r="P508"/>
      <c r="Q508"/>
      <c r="R508"/>
      <c r="S508"/>
    </row>
    <row r="509" spans="14:19" s="1" customFormat="1" x14ac:dyDescent="0.15">
      <c r="N509"/>
      <c r="O509"/>
      <c r="P509"/>
      <c r="Q509"/>
      <c r="R509"/>
      <c r="S509"/>
    </row>
    <row r="510" spans="14:19" s="1" customFormat="1" x14ac:dyDescent="0.15">
      <c r="N510"/>
      <c r="O510"/>
      <c r="P510"/>
      <c r="Q510"/>
      <c r="R510"/>
      <c r="S510"/>
    </row>
    <row r="511" spans="14:19" s="1" customFormat="1" x14ac:dyDescent="0.15">
      <c r="N511"/>
      <c r="O511"/>
      <c r="P511"/>
      <c r="Q511"/>
      <c r="R511"/>
      <c r="S511"/>
    </row>
    <row r="512" spans="14:19" s="1" customFormat="1" x14ac:dyDescent="0.15">
      <c r="N512"/>
      <c r="O512"/>
      <c r="P512"/>
      <c r="Q512"/>
      <c r="R512"/>
      <c r="S512"/>
    </row>
    <row r="513" spans="14:19" s="1" customFormat="1" x14ac:dyDescent="0.15">
      <c r="N513"/>
      <c r="O513"/>
      <c r="P513"/>
      <c r="Q513"/>
      <c r="R513"/>
      <c r="S513"/>
    </row>
    <row r="514" spans="14:19" s="1" customFormat="1" x14ac:dyDescent="0.15">
      <c r="N514"/>
      <c r="O514"/>
      <c r="P514"/>
      <c r="Q514"/>
      <c r="R514"/>
      <c r="S514"/>
    </row>
    <row r="515" spans="14:19" s="1" customFormat="1" x14ac:dyDescent="0.15">
      <c r="N515"/>
      <c r="O515"/>
      <c r="P515"/>
      <c r="Q515"/>
      <c r="R515"/>
      <c r="S515"/>
    </row>
    <row r="516" spans="14:19" s="1" customFormat="1" x14ac:dyDescent="0.15">
      <c r="N516"/>
      <c r="O516"/>
      <c r="P516"/>
      <c r="Q516"/>
      <c r="R516"/>
      <c r="S516"/>
    </row>
    <row r="517" spans="14:19" s="1" customFormat="1" x14ac:dyDescent="0.15">
      <c r="N517"/>
      <c r="O517"/>
      <c r="P517"/>
      <c r="Q517"/>
      <c r="R517"/>
      <c r="S517"/>
    </row>
    <row r="518" spans="14:19" s="1" customFormat="1" x14ac:dyDescent="0.15">
      <c r="N518"/>
      <c r="O518"/>
      <c r="P518"/>
      <c r="Q518"/>
      <c r="R518"/>
      <c r="S518"/>
    </row>
    <row r="519" spans="14:19" s="1" customFormat="1" x14ac:dyDescent="0.15">
      <c r="N519"/>
      <c r="O519"/>
      <c r="P519"/>
      <c r="Q519"/>
      <c r="R519"/>
      <c r="S519"/>
    </row>
    <row r="520" spans="14:19" s="1" customFormat="1" x14ac:dyDescent="0.15">
      <c r="N520"/>
      <c r="O520"/>
      <c r="P520"/>
      <c r="Q520"/>
      <c r="R520"/>
      <c r="S520"/>
    </row>
    <row r="521" spans="14:19" s="1" customFormat="1" x14ac:dyDescent="0.15">
      <c r="N521"/>
      <c r="O521"/>
      <c r="P521"/>
      <c r="Q521"/>
      <c r="R521"/>
      <c r="S521"/>
    </row>
    <row r="522" spans="14:19" s="1" customFormat="1" x14ac:dyDescent="0.15">
      <c r="N522"/>
      <c r="O522"/>
      <c r="P522"/>
      <c r="Q522"/>
      <c r="R522"/>
      <c r="S522"/>
    </row>
    <row r="523" spans="14:19" s="1" customFormat="1" x14ac:dyDescent="0.15">
      <c r="N523"/>
      <c r="O523"/>
      <c r="P523"/>
      <c r="Q523"/>
      <c r="R523"/>
      <c r="S523"/>
    </row>
    <row r="524" spans="14:19" s="1" customFormat="1" x14ac:dyDescent="0.15">
      <c r="N524"/>
      <c r="O524"/>
      <c r="P524"/>
      <c r="Q524"/>
      <c r="R524"/>
      <c r="S524"/>
    </row>
    <row r="525" spans="14:19" s="1" customFormat="1" x14ac:dyDescent="0.15">
      <c r="N525"/>
      <c r="O525"/>
      <c r="P525"/>
      <c r="Q525"/>
      <c r="R525"/>
      <c r="S525"/>
    </row>
    <row r="526" spans="14:19" s="1" customFormat="1" x14ac:dyDescent="0.15">
      <c r="N526"/>
      <c r="O526"/>
      <c r="P526"/>
      <c r="Q526"/>
      <c r="R526"/>
      <c r="S526"/>
    </row>
    <row r="527" spans="14:19" s="1" customFormat="1" x14ac:dyDescent="0.15">
      <c r="N527"/>
      <c r="O527"/>
      <c r="P527"/>
      <c r="Q527"/>
      <c r="R527"/>
      <c r="S527"/>
    </row>
    <row r="528" spans="14:19" s="1" customFormat="1" x14ac:dyDescent="0.15">
      <c r="N528"/>
      <c r="O528"/>
      <c r="P528"/>
      <c r="Q528"/>
      <c r="R528"/>
      <c r="S528"/>
    </row>
    <row r="529" spans="14:19" s="1" customFormat="1" x14ac:dyDescent="0.15">
      <c r="N529"/>
      <c r="O529"/>
      <c r="P529"/>
      <c r="Q529"/>
      <c r="R529"/>
      <c r="S529"/>
    </row>
    <row r="530" spans="14:19" s="1" customFormat="1" x14ac:dyDescent="0.15">
      <c r="N530"/>
      <c r="O530"/>
      <c r="P530"/>
      <c r="Q530"/>
      <c r="R530"/>
      <c r="S530"/>
    </row>
    <row r="531" spans="14:19" s="1" customFormat="1" x14ac:dyDescent="0.15">
      <c r="N531"/>
      <c r="O531"/>
      <c r="P531"/>
      <c r="Q531"/>
      <c r="R531"/>
      <c r="S531"/>
    </row>
    <row r="532" spans="14:19" s="1" customFormat="1" x14ac:dyDescent="0.15">
      <c r="N532"/>
      <c r="O532"/>
      <c r="P532"/>
      <c r="Q532"/>
      <c r="R532"/>
      <c r="S532"/>
    </row>
    <row r="533" spans="14:19" s="1" customFormat="1" x14ac:dyDescent="0.15">
      <c r="N533"/>
      <c r="O533"/>
      <c r="P533"/>
      <c r="Q533"/>
      <c r="R533"/>
      <c r="S533"/>
    </row>
    <row r="534" spans="14:19" s="1" customFormat="1" x14ac:dyDescent="0.15">
      <c r="N534"/>
      <c r="O534"/>
      <c r="P534"/>
      <c r="Q534"/>
      <c r="R534"/>
      <c r="S534"/>
    </row>
    <row r="535" spans="14:19" s="1" customFormat="1" x14ac:dyDescent="0.15">
      <c r="N535"/>
      <c r="O535"/>
      <c r="P535"/>
      <c r="Q535"/>
      <c r="R535"/>
      <c r="S535"/>
    </row>
    <row r="536" spans="14:19" s="1" customFormat="1" x14ac:dyDescent="0.15">
      <c r="N536"/>
      <c r="O536"/>
      <c r="P536"/>
      <c r="Q536"/>
      <c r="R536"/>
      <c r="S536"/>
    </row>
    <row r="537" spans="14:19" s="1" customFormat="1" x14ac:dyDescent="0.15">
      <c r="N537"/>
      <c r="O537"/>
      <c r="P537"/>
      <c r="Q537"/>
      <c r="R537"/>
      <c r="S537"/>
    </row>
    <row r="538" spans="14:19" s="1" customFormat="1" x14ac:dyDescent="0.15">
      <c r="N538"/>
      <c r="O538"/>
      <c r="P538"/>
      <c r="Q538"/>
      <c r="R538"/>
      <c r="S538"/>
    </row>
    <row r="539" spans="14:19" s="1" customFormat="1" x14ac:dyDescent="0.15">
      <c r="N539"/>
      <c r="O539"/>
      <c r="P539"/>
      <c r="Q539"/>
      <c r="R539"/>
      <c r="S539"/>
    </row>
    <row r="540" spans="14:19" s="1" customFormat="1" x14ac:dyDescent="0.15">
      <c r="N540"/>
      <c r="O540"/>
      <c r="P540"/>
      <c r="Q540"/>
      <c r="R540"/>
      <c r="S540"/>
    </row>
    <row r="541" spans="14:19" s="1" customFormat="1" x14ac:dyDescent="0.15">
      <c r="N541"/>
      <c r="O541"/>
      <c r="P541"/>
      <c r="Q541"/>
      <c r="R541"/>
      <c r="S541"/>
    </row>
    <row r="542" spans="14:19" s="1" customFormat="1" x14ac:dyDescent="0.15">
      <c r="N542"/>
      <c r="O542"/>
      <c r="P542"/>
      <c r="Q542"/>
      <c r="R542"/>
      <c r="S542"/>
    </row>
    <row r="543" spans="14:19" s="1" customFormat="1" x14ac:dyDescent="0.15">
      <c r="N543"/>
      <c r="O543"/>
      <c r="P543"/>
      <c r="Q543"/>
      <c r="R543"/>
      <c r="S543"/>
    </row>
    <row r="544" spans="14:19" s="1" customFormat="1" x14ac:dyDescent="0.15">
      <c r="N544"/>
      <c r="O544"/>
      <c r="P544"/>
      <c r="Q544"/>
      <c r="R544"/>
      <c r="S544"/>
    </row>
    <row r="545" spans="14:19" s="1" customFormat="1" x14ac:dyDescent="0.15">
      <c r="N545"/>
      <c r="O545"/>
      <c r="P545"/>
      <c r="Q545"/>
      <c r="R545"/>
      <c r="S545"/>
    </row>
    <row r="546" spans="14:19" s="1" customFormat="1" x14ac:dyDescent="0.15">
      <c r="N546"/>
      <c r="O546"/>
      <c r="P546"/>
      <c r="Q546"/>
      <c r="R546"/>
      <c r="S546"/>
    </row>
    <row r="547" spans="14:19" s="1" customFormat="1" x14ac:dyDescent="0.15">
      <c r="N547"/>
      <c r="O547"/>
      <c r="P547"/>
      <c r="Q547"/>
      <c r="R547"/>
      <c r="S547"/>
    </row>
    <row r="548" spans="14:19" s="1" customFormat="1" x14ac:dyDescent="0.15">
      <c r="N548"/>
      <c r="O548"/>
      <c r="P548"/>
      <c r="Q548"/>
      <c r="R548"/>
      <c r="S548"/>
    </row>
    <row r="549" spans="14:19" s="1" customFormat="1" x14ac:dyDescent="0.15">
      <c r="N549"/>
      <c r="O549"/>
      <c r="P549"/>
      <c r="Q549"/>
      <c r="R549"/>
      <c r="S549"/>
    </row>
    <row r="550" spans="14:19" s="1" customFormat="1" x14ac:dyDescent="0.15">
      <c r="N550"/>
      <c r="O550"/>
      <c r="P550"/>
      <c r="Q550"/>
      <c r="R550"/>
      <c r="S550"/>
    </row>
    <row r="551" spans="14:19" s="1" customFormat="1" x14ac:dyDescent="0.15">
      <c r="N551"/>
      <c r="O551"/>
      <c r="P551"/>
      <c r="Q551"/>
      <c r="R551"/>
      <c r="S551"/>
    </row>
    <row r="552" spans="14:19" s="1" customFormat="1" x14ac:dyDescent="0.15">
      <c r="N552"/>
      <c r="O552"/>
      <c r="P552"/>
      <c r="Q552"/>
      <c r="R552"/>
      <c r="S552"/>
    </row>
    <row r="553" spans="14:19" s="1" customFormat="1" x14ac:dyDescent="0.15">
      <c r="N553"/>
      <c r="O553"/>
      <c r="P553"/>
      <c r="Q553"/>
      <c r="R553"/>
      <c r="S553"/>
    </row>
    <row r="554" spans="14:19" s="1" customFormat="1" x14ac:dyDescent="0.15">
      <c r="N554"/>
      <c r="O554"/>
      <c r="P554"/>
      <c r="Q554"/>
      <c r="R554"/>
      <c r="S554"/>
    </row>
    <row r="555" spans="14:19" s="1" customFormat="1" x14ac:dyDescent="0.15">
      <c r="N555"/>
      <c r="O555"/>
      <c r="P555"/>
      <c r="Q555"/>
      <c r="R555"/>
      <c r="S555"/>
    </row>
    <row r="556" spans="14:19" s="1" customFormat="1" x14ac:dyDescent="0.15">
      <c r="N556"/>
      <c r="O556"/>
      <c r="P556"/>
      <c r="Q556"/>
      <c r="R556"/>
      <c r="S556"/>
    </row>
    <row r="557" spans="14:19" s="1" customFormat="1" x14ac:dyDescent="0.15">
      <c r="N557"/>
      <c r="O557"/>
      <c r="P557"/>
      <c r="Q557"/>
      <c r="R557"/>
      <c r="S557"/>
    </row>
    <row r="558" spans="14:19" s="1" customFormat="1" x14ac:dyDescent="0.15">
      <c r="N558"/>
      <c r="O558"/>
      <c r="P558"/>
      <c r="Q558"/>
      <c r="R558"/>
      <c r="S558"/>
    </row>
    <row r="559" spans="14:19" s="1" customFormat="1" x14ac:dyDescent="0.15">
      <c r="N559"/>
      <c r="O559"/>
      <c r="P559"/>
      <c r="Q559"/>
      <c r="R559"/>
      <c r="S559"/>
    </row>
    <row r="560" spans="14:19" s="1" customFormat="1" x14ac:dyDescent="0.15">
      <c r="N560"/>
      <c r="O560"/>
      <c r="P560"/>
      <c r="Q560"/>
      <c r="R560"/>
      <c r="S560"/>
    </row>
    <row r="561" spans="14:19" s="1" customFormat="1" x14ac:dyDescent="0.15">
      <c r="N561"/>
      <c r="O561"/>
      <c r="P561"/>
      <c r="Q561"/>
      <c r="R561"/>
      <c r="S561"/>
    </row>
    <row r="562" spans="14:19" s="1" customFormat="1" x14ac:dyDescent="0.15">
      <c r="N562"/>
      <c r="O562"/>
      <c r="P562"/>
      <c r="Q562"/>
      <c r="R562"/>
      <c r="S562"/>
    </row>
    <row r="563" spans="14:19" s="1" customFormat="1" x14ac:dyDescent="0.15">
      <c r="N563"/>
      <c r="O563"/>
      <c r="P563"/>
      <c r="Q563"/>
      <c r="R563"/>
      <c r="S563"/>
    </row>
    <row r="564" spans="14:19" s="1" customFormat="1" x14ac:dyDescent="0.15">
      <c r="N564"/>
      <c r="O564"/>
      <c r="P564"/>
      <c r="Q564"/>
      <c r="R564"/>
      <c r="S564"/>
    </row>
    <row r="565" spans="14:19" s="1" customFormat="1" x14ac:dyDescent="0.15">
      <c r="N565"/>
      <c r="O565"/>
      <c r="P565"/>
      <c r="Q565"/>
      <c r="R565"/>
      <c r="S565"/>
    </row>
    <row r="566" spans="14:19" s="1" customFormat="1" x14ac:dyDescent="0.15">
      <c r="N566"/>
      <c r="O566"/>
      <c r="P566"/>
      <c r="Q566"/>
      <c r="R566"/>
      <c r="S566"/>
    </row>
    <row r="567" spans="14:19" s="1" customFormat="1" x14ac:dyDescent="0.15">
      <c r="N567"/>
      <c r="O567"/>
      <c r="P567"/>
      <c r="Q567"/>
      <c r="R567"/>
      <c r="S567"/>
    </row>
    <row r="568" spans="14:19" s="1" customFormat="1" x14ac:dyDescent="0.15">
      <c r="N568"/>
      <c r="O568"/>
      <c r="P568"/>
      <c r="Q568"/>
      <c r="R568"/>
      <c r="S568"/>
    </row>
    <row r="569" spans="14:19" s="1" customFormat="1" x14ac:dyDescent="0.15">
      <c r="N569"/>
      <c r="O569"/>
      <c r="P569"/>
      <c r="Q569"/>
      <c r="R569"/>
      <c r="S569"/>
    </row>
    <row r="570" spans="14:19" s="1" customFormat="1" x14ac:dyDescent="0.15">
      <c r="N570"/>
      <c r="O570"/>
      <c r="P570"/>
      <c r="Q570"/>
      <c r="R570"/>
      <c r="S570"/>
    </row>
    <row r="571" spans="14:19" s="1" customFormat="1" x14ac:dyDescent="0.15">
      <c r="N571"/>
      <c r="O571"/>
      <c r="P571"/>
      <c r="Q571"/>
      <c r="R571"/>
      <c r="S571"/>
    </row>
    <row r="572" spans="14:19" s="1" customFormat="1" x14ac:dyDescent="0.15">
      <c r="N572"/>
      <c r="O572"/>
      <c r="P572"/>
      <c r="Q572"/>
      <c r="R572"/>
      <c r="S572"/>
    </row>
    <row r="573" spans="14:19" s="1" customFormat="1" x14ac:dyDescent="0.15">
      <c r="N573"/>
      <c r="O573"/>
      <c r="P573"/>
      <c r="Q573"/>
      <c r="R573"/>
      <c r="S573"/>
    </row>
    <row r="574" spans="14:19" s="1" customFormat="1" x14ac:dyDescent="0.15">
      <c r="N574"/>
      <c r="O574"/>
      <c r="P574"/>
      <c r="Q574"/>
      <c r="R574"/>
      <c r="S574"/>
    </row>
    <row r="575" spans="14:19" s="1" customFormat="1" x14ac:dyDescent="0.15">
      <c r="N575"/>
      <c r="O575"/>
      <c r="P575"/>
      <c r="Q575"/>
      <c r="R575"/>
      <c r="S575"/>
    </row>
    <row r="576" spans="14:19" s="1" customFormat="1" x14ac:dyDescent="0.15">
      <c r="N576"/>
      <c r="O576"/>
      <c r="P576"/>
      <c r="Q576"/>
      <c r="R576"/>
      <c r="S576"/>
    </row>
    <row r="577" spans="14:19" s="1" customFormat="1" x14ac:dyDescent="0.15">
      <c r="N577"/>
      <c r="O577"/>
      <c r="P577"/>
      <c r="Q577"/>
      <c r="R577"/>
      <c r="S577"/>
    </row>
    <row r="578" spans="14:19" s="1" customFormat="1" x14ac:dyDescent="0.15">
      <c r="N578"/>
      <c r="O578"/>
      <c r="P578"/>
      <c r="Q578"/>
      <c r="R578"/>
      <c r="S578"/>
    </row>
    <row r="579" spans="14:19" s="1" customFormat="1" x14ac:dyDescent="0.15">
      <c r="N579"/>
      <c r="O579"/>
      <c r="P579"/>
      <c r="Q579"/>
      <c r="R579"/>
      <c r="S579"/>
    </row>
    <row r="580" spans="14:19" s="1" customFormat="1" x14ac:dyDescent="0.15">
      <c r="N580"/>
      <c r="O580"/>
      <c r="P580"/>
      <c r="Q580"/>
      <c r="R580"/>
      <c r="S580"/>
    </row>
    <row r="581" spans="14:19" s="1" customFormat="1" x14ac:dyDescent="0.15">
      <c r="N581"/>
      <c r="O581"/>
      <c r="P581"/>
      <c r="Q581"/>
      <c r="R581"/>
      <c r="S581"/>
    </row>
    <row r="582" spans="14:19" s="1" customFormat="1" x14ac:dyDescent="0.15">
      <c r="N582"/>
      <c r="O582"/>
      <c r="P582"/>
      <c r="Q582"/>
      <c r="R582"/>
      <c r="S582"/>
    </row>
    <row r="583" spans="14:19" s="1" customFormat="1" x14ac:dyDescent="0.15">
      <c r="N583"/>
      <c r="O583"/>
      <c r="P583"/>
      <c r="Q583"/>
      <c r="R583"/>
      <c r="S583"/>
    </row>
    <row r="584" spans="14:19" s="1" customFormat="1" x14ac:dyDescent="0.15">
      <c r="N584"/>
      <c r="O584"/>
      <c r="P584"/>
      <c r="Q584"/>
      <c r="R584"/>
      <c r="S584"/>
    </row>
    <row r="585" spans="14:19" s="1" customFormat="1" x14ac:dyDescent="0.15">
      <c r="N585"/>
      <c r="O585"/>
      <c r="P585"/>
      <c r="Q585"/>
      <c r="R585"/>
      <c r="S585"/>
    </row>
    <row r="586" spans="14:19" s="1" customFormat="1" x14ac:dyDescent="0.15">
      <c r="N586"/>
      <c r="O586"/>
      <c r="P586"/>
      <c r="Q586"/>
      <c r="R586"/>
      <c r="S586"/>
    </row>
    <row r="587" spans="14:19" s="1" customFormat="1" x14ac:dyDescent="0.15">
      <c r="N587"/>
      <c r="O587"/>
      <c r="P587"/>
      <c r="Q587"/>
      <c r="R587"/>
      <c r="S587"/>
    </row>
    <row r="588" spans="14:19" s="1" customFormat="1" x14ac:dyDescent="0.15">
      <c r="N588"/>
      <c r="O588"/>
      <c r="P588"/>
      <c r="Q588"/>
      <c r="R588"/>
      <c r="S588"/>
    </row>
    <row r="589" spans="14:19" s="1" customFormat="1" x14ac:dyDescent="0.15">
      <c r="N589"/>
      <c r="O589"/>
      <c r="P589"/>
      <c r="Q589"/>
      <c r="R589"/>
      <c r="S589"/>
    </row>
    <row r="590" spans="14:19" s="1" customFormat="1" x14ac:dyDescent="0.15">
      <c r="N590"/>
      <c r="O590"/>
      <c r="P590"/>
      <c r="Q590"/>
      <c r="R590"/>
      <c r="S590"/>
    </row>
    <row r="591" spans="14:19" s="1" customFormat="1" x14ac:dyDescent="0.15">
      <c r="N591"/>
      <c r="O591"/>
      <c r="P591"/>
      <c r="Q591"/>
      <c r="R591"/>
      <c r="S591"/>
    </row>
    <row r="592" spans="14:19" s="1" customFormat="1" x14ac:dyDescent="0.15">
      <c r="N592"/>
      <c r="O592"/>
      <c r="P592"/>
      <c r="Q592"/>
      <c r="R592"/>
      <c r="S592"/>
    </row>
    <row r="593" spans="14:19" s="1" customFormat="1" x14ac:dyDescent="0.15">
      <c r="N593"/>
      <c r="O593"/>
      <c r="P593"/>
      <c r="Q593"/>
      <c r="R593"/>
      <c r="S593"/>
    </row>
    <row r="594" spans="14:19" s="1" customFormat="1" x14ac:dyDescent="0.15">
      <c r="N594"/>
      <c r="O594"/>
      <c r="P594"/>
      <c r="Q594"/>
      <c r="R594"/>
      <c r="S594"/>
    </row>
    <row r="595" spans="14:19" s="1" customFormat="1" x14ac:dyDescent="0.15">
      <c r="N595"/>
      <c r="O595"/>
      <c r="P595"/>
      <c r="Q595"/>
      <c r="R595"/>
      <c r="S595"/>
    </row>
    <row r="596" spans="14:19" s="1" customFormat="1" x14ac:dyDescent="0.15">
      <c r="N596"/>
      <c r="O596"/>
      <c r="P596"/>
      <c r="Q596"/>
      <c r="R596"/>
      <c r="S596"/>
    </row>
    <row r="597" spans="14:19" s="1" customFormat="1" x14ac:dyDescent="0.15">
      <c r="N597"/>
      <c r="O597"/>
      <c r="P597"/>
      <c r="Q597"/>
      <c r="R597"/>
      <c r="S597"/>
    </row>
    <row r="598" spans="14:19" s="1" customFormat="1" x14ac:dyDescent="0.15">
      <c r="N598"/>
      <c r="O598"/>
      <c r="P598"/>
      <c r="Q598"/>
      <c r="R598"/>
      <c r="S598"/>
    </row>
    <row r="599" spans="14:19" s="1" customFormat="1" x14ac:dyDescent="0.15">
      <c r="N599"/>
      <c r="O599"/>
      <c r="P599"/>
      <c r="Q599"/>
      <c r="R599"/>
      <c r="S599"/>
    </row>
    <row r="600" spans="14:19" s="1" customFormat="1" x14ac:dyDescent="0.15">
      <c r="N600"/>
      <c r="O600"/>
      <c r="P600"/>
      <c r="Q600"/>
      <c r="R600"/>
      <c r="S600"/>
    </row>
    <row r="601" spans="14:19" s="1" customFormat="1" x14ac:dyDescent="0.15">
      <c r="N601"/>
      <c r="O601"/>
      <c r="P601"/>
      <c r="Q601"/>
      <c r="R601"/>
      <c r="S601"/>
    </row>
    <row r="602" spans="14:19" s="1" customFormat="1" x14ac:dyDescent="0.15">
      <c r="N602"/>
      <c r="O602"/>
      <c r="P602"/>
      <c r="Q602"/>
      <c r="R602"/>
      <c r="S602"/>
    </row>
    <row r="603" spans="14:19" s="1" customFormat="1" x14ac:dyDescent="0.15">
      <c r="N603"/>
      <c r="O603"/>
      <c r="P603"/>
      <c r="Q603"/>
      <c r="R603"/>
      <c r="S603"/>
    </row>
    <row r="604" spans="14:19" s="1" customFormat="1" x14ac:dyDescent="0.15">
      <c r="N604"/>
      <c r="O604"/>
      <c r="P604"/>
      <c r="Q604"/>
      <c r="R604"/>
      <c r="S604"/>
    </row>
    <row r="605" spans="14:19" s="1" customFormat="1" x14ac:dyDescent="0.15">
      <c r="N605"/>
      <c r="O605"/>
      <c r="P605"/>
      <c r="Q605"/>
      <c r="R605"/>
      <c r="S605"/>
    </row>
    <row r="606" spans="14:19" s="1" customFormat="1" x14ac:dyDescent="0.15">
      <c r="N606"/>
      <c r="O606"/>
      <c r="P606"/>
      <c r="Q606"/>
      <c r="R606"/>
      <c r="S606"/>
    </row>
    <row r="607" spans="14:19" s="1" customFormat="1" x14ac:dyDescent="0.15">
      <c r="N607"/>
      <c r="O607"/>
      <c r="P607"/>
      <c r="Q607"/>
      <c r="R607"/>
      <c r="S607"/>
    </row>
    <row r="608" spans="14:19" s="1" customFormat="1" x14ac:dyDescent="0.15">
      <c r="N608"/>
      <c r="O608"/>
      <c r="P608"/>
      <c r="Q608"/>
      <c r="R608"/>
      <c r="S608"/>
    </row>
    <row r="609" spans="14:19" s="1" customFormat="1" x14ac:dyDescent="0.15">
      <c r="N609"/>
      <c r="O609"/>
      <c r="P609"/>
      <c r="Q609"/>
      <c r="R609"/>
      <c r="S609"/>
    </row>
    <row r="610" spans="14:19" s="1" customFormat="1" x14ac:dyDescent="0.15">
      <c r="N610"/>
      <c r="O610"/>
      <c r="P610"/>
      <c r="Q610"/>
      <c r="R610"/>
      <c r="S610"/>
    </row>
    <row r="611" spans="14:19" s="1" customFormat="1" x14ac:dyDescent="0.15">
      <c r="N611"/>
      <c r="O611"/>
      <c r="P611"/>
      <c r="Q611"/>
      <c r="R611"/>
      <c r="S611"/>
    </row>
    <row r="612" spans="14:19" s="1" customFormat="1" x14ac:dyDescent="0.15">
      <c r="N612"/>
      <c r="O612"/>
      <c r="P612"/>
      <c r="Q612"/>
      <c r="R612"/>
      <c r="S612"/>
    </row>
    <row r="613" spans="14:19" s="1" customFormat="1" x14ac:dyDescent="0.15">
      <c r="N613"/>
      <c r="O613"/>
      <c r="P613"/>
      <c r="Q613"/>
      <c r="R613"/>
      <c r="S613"/>
    </row>
    <row r="614" spans="14:19" s="1" customFormat="1" x14ac:dyDescent="0.15">
      <c r="N614"/>
      <c r="O614"/>
      <c r="P614"/>
      <c r="Q614"/>
      <c r="R614"/>
      <c r="S614"/>
    </row>
    <row r="615" spans="14:19" s="1" customFormat="1" x14ac:dyDescent="0.15">
      <c r="N615"/>
      <c r="O615"/>
      <c r="P615"/>
      <c r="Q615"/>
      <c r="R615"/>
      <c r="S615"/>
    </row>
    <row r="616" spans="14:19" s="1" customFormat="1" x14ac:dyDescent="0.15">
      <c r="N616"/>
      <c r="O616"/>
      <c r="P616"/>
      <c r="Q616"/>
      <c r="R616"/>
      <c r="S616"/>
    </row>
    <row r="617" spans="14:19" s="1" customFormat="1" x14ac:dyDescent="0.15">
      <c r="N617"/>
      <c r="O617"/>
      <c r="P617"/>
      <c r="Q617"/>
      <c r="R617"/>
      <c r="S617"/>
    </row>
    <row r="618" spans="14:19" s="1" customFormat="1" x14ac:dyDescent="0.15">
      <c r="N618"/>
      <c r="O618"/>
      <c r="P618"/>
      <c r="Q618"/>
      <c r="R618"/>
      <c r="S618"/>
    </row>
    <row r="619" spans="14:19" s="1" customFormat="1" x14ac:dyDescent="0.15">
      <c r="N619"/>
      <c r="O619"/>
      <c r="P619"/>
      <c r="Q619"/>
      <c r="R619"/>
      <c r="S619"/>
    </row>
    <row r="620" spans="14:19" s="1" customFormat="1" x14ac:dyDescent="0.15">
      <c r="N620"/>
      <c r="O620"/>
      <c r="P620"/>
      <c r="Q620"/>
      <c r="R620"/>
      <c r="S620"/>
    </row>
    <row r="621" spans="14:19" s="1" customFormat="1" x14ac:dyDescent="0.15">
      <c r="N621"/>
      <c r="O621"/>
      <c r="P621"/>
      <c r="Q621"/>
      <c r="R621"/>
      <c r="S621"/>
    </row>
    <row r="622" spans="14:19" s="1" customFormat="1" x14ac:dyDescent="0.15">
      <c r="N622"/>
      <c r="O622"/>
      <c r="P622"/>
      <c r="Q622"/>
      <c r="R622"/>
      <c r="S622"/>
    </row>
    <row r="623" spans="14:19" s="1" customFormat="1" x14ac:dyDescent="0.15">
      <c r="N623"/>
      <c r="O623"/>
      <c r="P623"/>
      <c r="Q623"/>
      <c r="R623"/>
      <c r="S623"/>
    </row>
    <row r="624" spans="14:19" s="1" customFormat="1" x14ac:dyDescent="0.15">
      <c r="N624"/>
      <c r="O624"/>
      <c r="P624"/>
      <c r="Q624"/>
      <c r="R624"/>
      <c r="S624"/>
    </row>
    <row r="625" spans="14:19" s="1" customFormat="1" x14ac:dyDescent="0.15">
      <c r="N625"/>
      <c r="O625"/>
      <c r="P625"/>
      <c r="Q625"/>
      <c r="R625"/>
      <c r="S625"/>
    </row>
    <row r="626" spans="14:19" s="1" customFormat="1" x14ac:dyDescent="0.15">
      <c r="N626"/>
      <c r="O626"/>
      <c r="P626"/>
      <c r="Q626"/>
      <c r="R626"/>
      <c r="S626"/>
    </row>
    <row r="627" spans="14:19" s="1" customFormat="1" x14ac:dyDescent="0.15">
      <c r="N627"/>
      <c r="O627"/>
      <c r="P627"/>
      <c r="Q627"/>
      <c r="R627"/>
      <c r="S627"/>
    </row>
    <row r="628" spans="14:19" s="1" customFormat="1" x14ac:dyDescent="0.15">
      <c r="N628"/>
      <c r="O628"/>
      <c r="P628"/>
      <c r="Q628"/>
      <c r="R628"/>
      <c r="S628"/>
    </row>
    <row r="629" spans="14:19" s="1" customFormat="1" x14ac:dyDescent="0.15">
      <c r="N629"/>
      <c r="O629"/>
      <c r="P629"/>
      <c r="Q629"/>
      <c r="R629"/>
      <c r="S629"/>
    </row>
    <row r="630" spans="14:19" s="1" customFormat="1" x14ac:dyDescent="0.15">
      <c r="N630"/>
      <c r="O630"/>
      <c r="P630"/>
      <c r="Q630"/>
      <c r="R630"/>
      <c r="S630"/>
    </row>
    <row r="631" spans="14:19" s="1" customFormat="1" x14ac:dyDescent="0.15">
      <c r="N631"/>
      <c r="O631"/>
      <c r="P631"/>
      <c r="Q631"/>
      <c r="R631"/>
      <c r="S631"/>
    </row>
    <row r="632" spans="14:19" s="1" customFormat="1" x14ac:dyDescent="0.15">
      <c r="N632"/>
      <c r="O632"/>
      <c r="P632"/>
      <c r="Q632"/>
      <c r="R632"/>
      <c r="S632"/>
    </row>
    <row r="633" spans="14:19" s="1" customFormat="1" x14ac:dyDescent="0.15">
      <c r="N633"/>
      <c r="O633"/>
      <c r="P633"/>
      <c r="Q633"/>
      <c r="R633"/>
      <c r="S633"/>
    </row>
    <row r="634" spans="14:19" s="1" customFormat="1" x14ac:dyDescent="0.15">
      <c r="N634"/>
      <c r="O634"/>
      <c r="P634"/>
      <c r="Q634"/>
      <c r="R634"/>
      <c r="S634"/>
    </row>
    <row r="635" spans="14:19" s="1" customFormat="1" x14ac:dyDescent="0.15">
      <c r="N635"/>
      <c r="O635"/>
      <c r="P635"/>
      <c r="Q635"/>
      <c r="R635"/>
      <c r="S635"/>
    </row>
    <row r="636" spans="14:19" s="1" customFormat="1" x14ac:dyDescent="0.15">
      <c r="N636"/>
      <c r="O636"/>
      <c r="P636"/>
      <c r="Q636"/>
      <c r="R636"/>
      <c r="S636"/>
    </row>
    <row r="637" spans="14:19" s="1" customFormat="1" x14ac:dyDescent="0.15">
      <c r="N637"/>
      <c r="O637"/>
      <c r="P637"/>
      <c r="Q637"/>
      <c r="R637"/>
      <c r="S637"/>
    </row>
    <row r="638" spans="14:19" s="1" customFormat="1" x14ac:dyDescent="0.15">
      <c r="N638"/>
      <c r="O638"/>
      <c r="P638"/>
      <c r="Q638"/>
      <c r="R638"/>
      <c r="S638"/>
    </row>
    <row r="639" spans="14:19" s="1" customFormat="1" x14ac:dyDescent="0.15">
      <c r="N639"/>
      <c r="O639"/>
      <c r="P639"/>
      <c r="Q639"/>
      <c r="R639"/>
      <c r="S639"/>
    </row>
    <row r="640" spans="14:19" s="1" customFormat="1" x14ac:dyDescent="0.15">
      <c r="N640"/>
      <c r="O640"/>
      <c r="P640"/>
      <c r="Q640"/>
      <c r="R640"/>
      <c r="S640"/>
    </row>
    <row r="641" spans="14:19" s="1" customFormat="1" x14ac:dyDescent="0.15">
      <c r="N641"/>
      <c r="O641"/>
      <c r="P641"/>
      <c r="Q641"/>
      <c r="R641"/>
      <c r="S641"/>
    </row>
    <row r="642" spans="14:19" s="1" customFormat="1" x14ac:dyDescent="0.15">
      <c r="N642"/>
      <c r="O642"/>
      <c r="P642"/>
      <c r="Q642"/>
      <c r="R642"/>
      <c r="S642"/>
    </row>
    <row r="643" spans="14:19" s="1" customFormat="1" x14ac:dyDescent="0.15">
      <c r="N643"/>
      <c r="O643"/>
      <c r="P643"/>
      <c r="Q643"/>
      <c r="R643"/>
      <c r="S643"/>
    </row>
    <row r="644" spans="14:19" s="1" customFormat="1" x14ac:dyDescent="0.15">
      <c r="N644"/>
      <c r="O644"/>
      <c r="P644"/>
      <c r="Q644"/>
      <c r="R644"/>
      <c r="S644"/>
    </row>
    <row r="645" spans="14:19" s="1" customFormat="1" x14ac:dyDescent="0.15">
      <c r="N645"/>
      <c r="O645"/>
      <c r="P645"/>
      <c r="Q645"/>
      <c r="R645"/>
      <c r="S645"/>
    </row>
    <row r="646" spans="14:19" s="1" customFormat="1" x14ac:dyDescent="0.15">
      <c r="N646"/>
      <c r="O646"/>
      <c r="P646"/>
      <c r="Q646"/>
      <c r="R646"/>
      <c r="S646"/>
    </row>
    <row r="647" spans="14:19" s="1" customFormat="1" x14ac:dyDescent="0.15">
      <c r="N647"/>
      <c r="O647"/>
      <c r="P647"/>
      <c r="Q647"/>
      <c r="R647"/>
      <c r="S647"/>
    </row>
    <row r="648" spans="14:19" s="1" customFormat="1" x14ac:dyDescent="0.15">
      <c r="N648"/>
      <c r="O648"/>
      <c r="P648"/>
      <c r="Q648"/>
      <c r="R648"/>
      <c r="S648"/>
    </row>
    <row r="649" spans="14:19" s="1" customFormat="1" x14ac:dyDescent="0.15">
      <c r="N649"/>
      <c r="O649"/>
      <c r="P649"/>
      <c r="Q649"/>
      <c r="R649"/>
      <c r="S649"/>
    </row>
    <row r="650" spans="14:19" s="1" customFormat="1" x14ac:dyDescent="0.15">
      <c r="N650"/>
      <c r="O650"/>
      <c r="P650"/>
      <c r="Q650"/>
      <c r="R650"/>
      <c r="S650"/>
    </row>
    <row r="651" spans="14:19" s="1" customFormat="1" x14ac:dyDescent="0.15">
      <c r="N651"/>
      <c r="O651"/>
      <c r="P651"/>
      <c r="Q651"/>
      <c r="R651"/>
      <c r="S651"/>
    </row>
    <row r="652" spans="14:19" s="1" customFormat="1" x14ac:dyDescent="0.15">
      <c r="N652"/>
      <c r="O652"/>
      <c r="P652"/>
      <c r="Q652"/>
      <c r="R652"/>
      <c r="S652"/>
    </row>
    <row r="653" spans="14:19" s="1" customFormat="1" x14ac:dyDescent="0.15">
      <c r="N653"/>
      <c r="O653"/>
      <c r="P653"/>
      <c r="Q653"/>
      <c r="R653"/>
      <c r="S653"/>
    </row>
    <row r="654" spans="14:19" s="1" customFormat="1" x14ac:dyDescent="0.15">
      <c r="N654"/>
      <c r="O654"/>
      <c r="P654"/>
      <c r="Q654"/>
      <c r="R654"/>
      <c r="S654"/>
    </row>
    <row r="655" spans="14:19" s="1" customFormat="1" x14ac:dyDescent="0.15">
      <c r="N655"/>
      <c r="O655"/>
      <c r="P655"/>
      <c r="Q655"/>
      <c r="R655"/>
      <c r="S655"/>
    </row>
    <row r="656" spans="14:19" s="1" customFormat="1" x14ac:dyDescent="0.15">
      <c r="N656"/>
      <c r="O656"/>
      <c r="P656"/>
      <c r="Q656"/>
      <c r="R656"/>
      <c r="S656"/>
    </row>
    <row r="657" spans="14:19" s="1" customFormat="1" x14ac:dyDescent="0.15">
      <c r="N657"/>
      <c r="O657"/>
      <c r="P657"/>
      <c r="Q657"/>
      <c r="R657"/>
      <c r="S657"/>
    </row>
    <row r="658" spans="14:19" s="1" customFormat="1" x14ac:dyDescent="0.15">
      <c r="N658"/>
      <c r="O658"/>
      <c r="P658"/>
      <c r="Q658"/>
      <c r="R658"/>
      <c r="S658"/>
    </row>
    <row r="659" spans="14:19" s="1" customFormat="1" x14ac:dyDescent="0.15">
      <c r="N659"/>
      <c r="O659"/>
      <c r="P659"/>
      <c r="Q659"/>
      <c r="R659"/>
      <c r="S659"/>
    </row>
    <row r="660" spans="14:19" s="1" customFormat="1" x14ac:dyDescent="0.15">
      <c r="N660"/>
      <c r="O660"/>
      <c r="P660"/>
      <c r="Q660"/>
      <c r="R660"/>
      <c r="S660"/>
    </row>
    <row r="661" spans="14:19" s="1" customFormat="1" x14ac:dyDescent="0.15">
      <c r="N661"/>
      <c r="O661"/>
      <c r="P661"/>
      <c r="Q661"/>
      <c r="R661"/>
      <c r="S661"/>
    </row>
    <row r="662" spans="14:19" s="1" customFormat="1" x14ac:dyDescent="0.15">
      <c r="N662"/>
      <c r="O662"/>
      <c r="P662"/>
      <c r="Q662"/>
      <c r="R662"/>
      <c r="S662"/>
    </row>
    <row r="663" spans="14:19" s="1" customFormat="1" x14ac:dyDescent="0.15">
      <c r="N663"/>
      <c r="O663"/>
      <c r="P663"/>
      <c r="Q663"/>
      <c r="R663"/>
      <c r="S663"/>
    </row>
    <row r="664" spans="14:19" s="1" customFormat="1" x14ac:dyDescent="0.15">
      <c r="N664"/>
      <c r="O664"/>
      <c r="P664"/>
      <c r="Q664"/>
      <c r="R664"/>
      <c r="S664"/>
    </row>
    <row r="665" spans="14:19" s="1" customFormat="1" x14ac:dyDescent="0.15">
      <c r="N665"/>
      <c r="O665"/>
      <c r="P665"/>
      <c r="Q665"/>
      <c r="R665"/>
      <c r="S665"/>
    </row>
    <row r="666" spans="14:19" s="1" customFormat="1" x14ac:dyDescent="0.15">
      <c r="N666"/>
      <c r="O666"/>
      <c r="P666"/>
      <c r="Q666"/>
      <c r="R666"/>
      <c r="S666"/>
    </row>
    <row r="667" spans="14:19" s="1" customFormat="1" x14ac:dyDescent="0.15">
      <c r="N667"/>
      <c r="O667"/>
      <c r="P667"/>
      <c r="Q667"/>
      <c r="R667"/>
      <c r="S667"/>
    </row>
    <row r="668" spans="14:19" s="1" customFormat="1" x14ac:dyDescent="0.15">
      <c r="N668"/>
      <c r="O668"/>
      <c r="P668"/>
      <c r="Q668"/>
      <c r="R668"/>
      <c r="S668"/>
    </row>
    <row r="669" spans="14:19" s="1" customFormat="1" x14ac:dyDescent="0.15">
      <c r="N669"/>
      <c r="O669"/>
      <c r="P669"/>
      <c r="Q669"/>
      <c r="R669"/>
      <c r="S669"/>
    </row>
    <row r="670" spans="14:19" s="1" customFormat="1" x14ac:dyDescent="0.15">
      <c r="N670"/>
      <c r="O670"/>
      <c r="P670"/>
      <c r="Q670"/>
      <c r="R670"/>
      <c r="S670"/>
    </row>
    <row r="671" spans="14:19" s="1" customFormat="1" x14ac:dyDescent="0.15">
      <c r="N671"/>
      <c r="O671"/>
      <c r="P671"/>
      <c r="Q671"/>
      <c r="R671"/>
      <c r="S671"/>
    </row>
    <row r="672" spans="14:19" s="1" customFormat="1" x14ac:dyDescent="0.15">
      <c r="N672"/>
      <c r="O672"/>
      <c r="P672"/>
      <c r="Q672"/>
      <c r="R672"/>
      <c r="S672"/>
    </row>
    <row r="673" spans="14:19" s="1" customFormat="1" x14ac:dyDescent="0.15">
      <c r="N673"/>
      <c r="O673"/>
      <c r="P673"/>
      <c r="Q673"/>
      <c r="R673"/>
      <c r="S673"/>
    </row>
    <row r="674" spans="14:19" s="1" customFormat="1" x14ac:dyDescent="0.15">
      <c r="N674"/>
      <c r="O674"/>
      <c r="P674"/>
      <c r="Q674"/>
      <c r="R674"/>
      <c r="S674"/>
    </row>
    <row r="675" spans="14:19" s="1" customFormat="1" x14ac:dyDescent="0.15">
      <c r="N675"/>
      <c r="O675"/>
      <c r="P675"/>
      <c r="Q675"/>
      <c r="R675"/>
      <c r="S675"/>
    </row>
    <row r="676" spans="14:19" s="1" customFormat="1" x14ac:dyDescent="0.15">
      <c r="N676"/>
      <c r="O676"/>
      <c r="P676"/>
      <c r="Q676"/>
      <c r="R676"/>
      <c r="S676"/>
    </row>
    <row r="677" spans="14:19" s="1" customFormat="1" x14ac:dyDescent="0.15">
      <c r="N677"/>
      <c r="O677"/>
      <c r="P677"/>
      <c r="Q677"/>
      <c r="R677"/>
      <c r="S677"/>
    </row>
    <row r="678" spans="14:19" s="1" customFormat="1" x14ac:dyDescent="0.15">
      <c r="N678"/>
      <c r="O678"/>
      <c r="P678"/>
      <c r="Q678"/>
      <c r="R678"/>
      <c r="S678"/>
    </row>
    <row r="679" spans="14:19" s="1" customFormat="1" x14ac:dyDescent="0.15">
      <c r="N679"/>
      <c r="O679"/>
      <c r="P679"/>
      <c r="Q679"/>
      <c r="R679"/>
      <c r="S679"/>
    </row>
    <row r="680" spans="14:19" s="1" customFormat="1" x14ac:dyDescent="0.15">
      <c r="N680"/>
      <c r="O680"/>
      <c r="P680"/>
      <c r="Q680"/>
      <c r="R680"/>
      <c r="S680"/>
    </row>
    <row r="681" spans="14:19" s="1" customFormat="1" x14ac:dyDescent="0.15">
      <c r="N681"/>
      <c r="O681"/>
      <c r="P681"/>
      <c r="Q681"/>
      <c r="R681"/>
      <c r="S681"/>
    </row>
    <row r="682" spans="14:19" s="1" customFormat="1" x14ac:dyDescent="0.15">
      <c r="N682"/>
      <c r="O682"/>
      <c r="P682"/>
      <c r="Q682"/>
      <c r="R682"/>
      <c r="S682"/>
    </row>
    <row r="683" spans="14:19" s="1" customFormat="1" x14ac:dyDescent="0.15">
      <c r="N683"/>
      <c r="O683"/>
      <c r="P683"/>
      <c r="Q683"/>
      <c r="R683"/>
      <c r="S683"/>
    </row>
    <row r="684" spans="14:19" s="1" customFormat="1" x14ac:dyDescent="0.15">
      <c r="N684"/>
      <c r="O684"/>
      <c r="P684"/>
      <c r="Q684"/>
      <c r="R684"/>
      <c r="S684"/>
    </row>
    <row r="685" spans="14:19" s="1" customFormat="1" x14ac:dyDescent="0.15">
      <c r="N685"/>
      <c r="O685"/>
      <c r="P685"/>
      <c r="Q685"/>
      <c r="R685"/>
      <c r="S685"/>
    </row>
    <row r="686" spans="14:19" s="1" customFormat="1" x14ac:dyDescent="0.15">
      <c r="N686"/>
      <c r="O686"/>
      <c r="P686"/>
      <c r="Q686"/>
      <c r="R686"/>
      <c r="S686"/>
    </row>
    <row r="687" spans="14:19" s="1" customFormat="1" x14ac:dyDescent="0.15">
      <c r="N687"/>
      <c r="O687"/>
      <c r="P687"/>
      <c r="Q687"/>
      <c r="R687"/>
      <c r="S687"/>
    </row>
    <row r="688" spans="14:19" s="1" customFormat="1" x14ac:dyDescent="0.15">
      <c r="N688"/>
      <c r="O688"/>
      <c r="P688"/>
      <c r="Q688"/>
      <c r="R688"/>
      <c r="S688"/>
    </row>
    <row r="689" spans="14:19" s="1" customFormat="1" x14ac:dyDescent="0.15">
      <c r="N689"/>
      <c r="O689"/>
      <c r="P689"/>
      <c r="Q689"/>
      <c r="R689"/>
      <c r="S689"/>
    </row>
    <row r="690" spans="14:19" s="1" customFormat="1" x14ac:dyDescent="0.15">
      <c r="N690"/>
      <c r="O690"/>
      <c r="P690"/>
      <c r="Q690"/>
      <c r="R690"/>
      <c r="S690"/>
    </row>
    <row r="691" spans="14:19" s="1" customFormat="1" x14ac:dyDescent="0.15">
      <c r="N691"/>
      <c r="O691"/>
      <c r="P691"/>
      <c r="Q691"/>
      <c r="R691"/>
      <c r="S691"/>
    </row>
    <row r="692" spans="14:19" s="1" customFormat="1" x14ac:dyDescent="0.15">
      <c r="N692"/>
      <c r="O692"/>
      <c r="P692"/>
      <c r="Q692"/>
      <c r="R692"/>
      <c r="S692"/>
    </row>
    <row r="693" spans="14:19" s="1" customFormat="1" x14ac:dyDescent="0.15">
      <c r="N693"/>
      <c r="O693"/>
      <c r="P693"/>
      <c r="Q693"/>
      <c r="R693"/>
      <c r="S693"/>
    </row>
    <row r="694" spans="14:19" s="1" customFormat="1" x14ac:dyDescent="0.15">
      <c r="N694"/>
      <c r="O694"/>
      <c r="P694"/>
      <c r="Q694"/>
      <c r="R694"/>
      <c r="S694"/>
    </row>
    <row r="695" spans="14:19" s="1" customFormat="1" x14ac:dyDescent="0.15">
      <c r="N695"/>
      <c r="O695"/>
      <c r="P695"/>
      <c r="Q695"/>
      <c r="R695"/>
      <c r="S695"/>
    </row>
    <row r="696" spans="14:19" s="1" customFormat="1" x14ac:dyDescent="0.15">
      <c r="N696"/>
      <c r="O696"/>
      <c r="P696"/>
      <c r="Q696"/>
      <c r="R696"/>
      <c r="S696"/>
    </row>
    <row r="697" spans="14:19" s="1" customFormat="1" x14ac:dyDescent="0.15">
      <c r="N697"/>
      <c r="O697"/>
      <c r="P697"/>
      <c r="Q697"/>
      <c r="R697"/>
      <c r="S697"/>
    </row>
    <row r="698" spans="14:19" s="1" customFormat="1" x14ac:dyDescent="0.15">
      <c r="N698"/>
      <c r="O698"/>
      <c r="P698"/>
      <c r="Q698"/>
      <c r="R698"/>
      <c r="S698"/>
    </row>
    <row r="699" spans="14:19" s="1" customFormat="1" x14ac:dyDescent="0.15">
      <c r="N699"/>
      <c r="O699"/>
      <c r="P699"/>
      <c r="Q699"/>
      <c r="R699"/>
      <c r="S699"/>
    </row>
    <row r="700" spans="14:19" s="1" customFormat="1" x14ac:dyDescent="0.15">
      <c r="N700"/>
      <c r="O700"/>
      <c r="P700"/>
      <c r="Q700"/>
      <c r="R700"/>
      <c r="S700"/>
    </row>
    <row r="701" spans="14:19" s="1" customFormat="1" x14ac:dyDescent="0.15">
      <c r="N701"/>
      <c r="O701"/>
      <c r="P701"/>
      <c r="Q701"/>
      <c r="R701"/>
      <c r="S701"/>
    </row>
    <row r="702" spans="14:19" s="1" customFormat="1" x14ac:dyDescent="0.15">
      <c r="N702"/>
      <c r="O702"/>
      <c r="P702"/>
      <c r="Q702"/>
      <c r="R702"/>
      <c r="S702"/>
    </row>
    <row r="703" spans="14:19" s="1" customFormat="1" x14ac:dyDescent="0.15">
      <c r="N703"/>
      <c r="O703"/>
      <c r="P703"/>
      <c r="Q703"/>
      <c r="R703"/>
      <c r="S703"/>
    </row>
    <row r="704" spans="14:19" s="1" customFormat="1" x14ac:dyDescent="0.15">
      <c r="N704"/>
      <c r="O704"/>
      <c r="P704"/>
      <c r="Q704"/>
      <c r="R704"/>
      <c r="S704"/>
    </row>
    <row r="705" spans="14:19" s="1" customFormat="1" x14ac:dyDescent="0.15">
      <c r="N705"/>
      <c r="O705"/>
      <c r="P705"/>
      <c r="Q705"/>
      <c r="R705"/>
      <c r="S705"/>
    </row>
    <row r="706" spans="14:19" s="1" customFormat="1" x14ac:dyDescent="0.15">
      <c r="N706"/>
      <c r="O706"/>
      <c r="P706"/>
      <c r="Q706"/>
      <c r="R706"/>
      <c r="S706"/>
    </row>
    <row r="707" spans="14:19" s="1" customFormat="1" x14ac:dyDescent="0.15">
      <c r="N707"/>
      <c r="O707"/>
      <c r="P707"/>
      <c r="Q707"/>
      <c r="R707"/>
      <c r="S707"/>
    </row>
    <row r="708" spans="14:19" s="1" customFormat="1" x14ac:dyDescent="0.15">
      <c r="N708"/>
      <c r="O708"/>
      <c r="P708"/>
      <c r="Q708"/>
      <c r="R708"/>
      <c r="S708"/>
    </row>
    <row r="709" spans="14:19" s="1" customFormat="1" x14ac:dyDescent="0.15">
      <c r="N709"/>
      <c r="O709"/>
      <c r="P709"/>
      <c r="Q709"/>
      <c r="R709"/>
      <c r="S709"/>
    </row>
    <row r="710" spans="14:19" s="1" customFormat="1" x14ac:dyDescent="0.15">
      <c r="N710"/>
      <c r="O710"/>
      <c r="P710"/>
      <c r="Q710"/>
      <c r="R710"/>
      <c r="S710"/>
    </row>
    <row r="711" spans="14:19" s="1" customFormat="1" x14ac:dyDescent="0.15">
      <c r="N711"/>
      <c r="O711"/>
      <c r="P711"/>
      <c r="Q711"/>
      <c r="R711"/>
      <c r="S711"/>
    </row>
    <row r="712" spans="14:19" s="1" customFormat="1" x14ac:dyDescent="0.15">
      <c r="N712"/>
      <c r="O712"/>
      <c r="P712"/>
      <c r="Q712"/>
      <c r="R712"/>
      <c r="S712"/>
    </row>
    <row r="713" spans="14:19" s="1" customFormat="1" x14ac:dyDescent="0.15">
      <c r="N713"/>
      <c r="O713"/>
      <c r="P713"/>
      <c r="Q713"/>
      <c r="R713"/>
      <c r="S713"/>
    </row>
    <row r="714" spans="14:19" s="1" customFormat="1" x14ac:dyDescent="0.15">
      <c r="N714"/>
      <c r="O714"/>
      <c r="P714"/>
      <c r="Q714"/>
      <c r="R714"/>
      <c r="S714"/>
    </row>
    <row r="715" spans="14:19" s="1" customFormat="1" x14ac:dyDescent="0.15">
      <c r="N715"/>
      <c r="O715"/>
      <c r="P715"/>
      <c r="Q715"/>
      <c r="R715"/>
      <c r="S715"/>
    </row>
    <row r="716" spans="14:19" s="1" customFormat="1" x14ac:dyDescent="0.15">
      <c r="N716"/>
      <c r="O716"/>
      <c r="P716"/>
      <c r="Q716"/>
      <c r="R716"/>
      <c r="S716"/>
    </row>
    <row r="717" spans="14:19" s="1" customFormat="1" x14ac:dyDescent="0.15">
      <c r="N717"/>
      <c r="O717"/>
      <c r="P717"/>
      <c r="Q717"/>
      <c r="R717"/>
      <c r="S717"/>
    </row>
    <row r="718" spans="14:19" s="1" customFormat="1" x14ac:dyDescent="0.15">
      <c r="N718"/>
      <c r="O718"/>
      <c r="P718"/>
      <c r="Q718"/>
      <c r="R718"/>
      <c r="S718"/>
    </row>
    <row r="719" spans="14:19" s="1" customFormat="1" x14ac:dyDescent="0.15">
      <c r="N719"/>
      <c r="O719"/>
      <c r="P719"/>
      <c r="Q719"/>
      <c r="R719"/>
      <c r="S719"/>
    </row>
    <row r="720" spans="14:19" s="1" customFormat="1" x14ac:dyDescent="0.15">
      <c r="N720"/>
      <c r="O720"/>
      <c r="P720"/>
      <c r="Q720"/>
      <c r="R720"/>
      <c r="S720"/>
    </row>
    <row r="721" spans="14:19" s="1" customFormat="1" x14ac:dyDescent="0.15">
      <c r="N721"/>
      <c r="O721"/>
      <c r="P721"/>
      <c r="Q721"/>
      <c r="R721"/>
      <c r="S721"/>
    </row>
    <row r="722" spans="14:19" s="1" customFormat="1" x14ac:dyDescent="0.15">
      <c r="N722"/>
      <c r="O722"/>
      <c r="P722"/>
      <c r="Q722"/>
      <c r="R722"/>
      <c r="S722"/>
    </row>
    <row r="723" spans="14:19" s="1" customFormat="1" x14ac:dyDescent="0.15">
      <c r="N723"/>
      <c r="O723"/>
      <c r="P723"/>
      <c r="Q723"/>
      <c r="R723"/>
      <c r="S723"/>
    </row>
    <row r="724" spans="14:19" s="1" customFormat="1" x14ac:dyDescent="0.15">
      <c r="N724"/>
      <c r="O724"/>
      <c r="P724"/>
      <c r="Q724"/>
      <c r="R724"/>
      <c r="S724"/>
    </row>
    <row r="725" spans="14:19" s="1" customFormat="1" x14ac:dyDescent="0.15">
      <c r="N725"/>
      <c r="O725"/>
      <c r="P725"/>
      <c r="Q725"/>
      <c r="R725"/>
      <c r="S725"/>
    </row>
    <row r="726" spans="14:19" s="1" customFormat="1" x14ac:dyDescent="0.15">
      <c r="N726"/>
      <c r="O726"/>
      <c r="P726"/>
      <c r="Q726"/>
      <c r="R726"/>
      <c r="S726"/>
    </row>
    <row r="727" spans="14:19" s="1" customFormat="1" x14ac:dyDescent="0.15">
      <c r="N727"/>
      <c r="O727"/>
      <c r="P727"/>
      <c r="Q727"/>
      <c r="R727"/>
      <c r="S727"/>
    </row>
    <row r="728" spans="14:19" s="1" customFormat="1" x14ac:dyDescent="0.15">
      <c r="N728"/>
      <c r="O728"/>
      <c r="P728"/>
      <c r="Q728"/>
      <c r="R728"/>
      <c r="S728"/>
    </row>
    <row r="729" spans="14:19" s="1" customFormat="1" x14ac:dyDescent="0.15">
      <c r="N729"/>
      <c r="O729"/>
      <c r="P729"/>
      <c r="Q729"/>
      <c r="R729"/>
      <c r="S729"/>
    </row>
    <row r="730" spans="14:19" s="1" customFormat="1" x14ac:dyDescent="0.15">
      <c r="N730"/>
      <c r="O730"/>
      <c r="P730"/>
      <c r="Q730"/>
      <c r="R730"/>
      <c r="S730"/>
    </row>
    <row r="731" spans="14:19" s="1" customFormat="1" x14ac:dyDescent="0.15">
      <c r="N731"/>
      <c r="O731"/>
      <c r="P731"/>
      <c r="Q731"/>
      <c r="R731"/>
      <c r="S731"/>
    </row>
    <row r="732" spans="14:19" s="1" customFormat="1" x14ac:dyDescent="0.15">
      <c r="N732"/>
      <c r="O732"/>
      <c r="P732"/>
      <c r="Q732"/>
      <c r="R732"/>
      <c r="S732"/>
    </row>
    <row r="733" spans="14:19" s="1" customFormat="1" x14ac:dyDescent="0.15">
      <c r="N733"/>
      <c r="O733"/>
      <c r="P733"/>
      <c r="Q733"/>
      <c r="R733"/>
      <c r="S733"/>
    </row>
    <row r="734" spans="14:19" s="1" customFormat="1" x14ac:dyDescent="0.15">
      <c r="N734"/>
      <c r="O734"/>
      <c r="P734"/>
      <c r="Q734"/>
      <c r="R734"/>
      <c r="S734"/>
    </row>
    <row r="735" spans="14:19" s="1" customFormat="1" x14ac:dyDescent="0.15">
      <c r="N735"/>
      <c r="O735"/>
      <c r="P735"/>
      <c r="Q735"/>
      <c r="R735"/>
      <c r="S735"/>
    </row>
    <row r="736" spans="14:19" s="1" customFormat="1" x14ac:dyDescent="0.15">
      <c r="N736"/>
      <c r="O736"/>
      <c r="P736"/>
      <c r="Q736"/>
      <c r="R736"/>
      <c r="S736"/>
    </row>
    <row r="737" spans="14:19" s="1" customFormat="1" x14ac:dyDescent="0.15">
      <c r="N737"/>
      <c r="O737"/>
      <c r="P737"/>
      <c r="Q737"/>
      <c r="R737"/>
      <c r="S737"/>
    </row>
    <row r="738" spans="14:19" s="1" customFormat="1" x14ac:dyDescent="0.15">
      <c r="N738"/>
      <c r="O738"/>
      <c r="P738"/>
      <c r="Q738"/>
      <c r="R738"/>
      <c r="S738"/>
    </row>
    <row r="739" spans="14:19" s="1" customFormat="1" x14ac:dyDescent="0.15">
      <c r="N739"/>
      <c r="O739"/>
      <c r="P739"/>
      <c r="Q739"/>
      <c r="R739"/>
      <c r="S739"/>
    </row>
    <row r="740" spans="14:19" s="1" customFormat="1" x14ac:dyDescent="0.15">
      <c r="N740"/>
      <c r="O740"/>
      <c r="P740"/>
      <c r="Q740"/>
      <c r="R740"/>
      <c r="S740"/>
    </row>
    <row r="741" spans="14:19" s="1" customFormat="1" x14ac:dyDescent="0.15">
      <c r="N741"/>
      <c r="O741"/>
      <c r="P741"/>
      <c r="Q741"/>
      <c r="R741"/>
      <c r="S741"/>
    </row>
    <row r="742" spans="14:19" s="1" customFormat="1" x14ac:dyDescent="0.15">
      <c r="N742"/>
      <c r="O742"/>
      <c r="P742"/>
      <c r="Q742"/>
      <c r="R742"/>
      <c r="S742"/>
    </row>
    <row r="743" spans="14:19" s="1" customFormat="1" x14ac:dyDescent="0.15">
      <c r="N743"/>
      <c r="O743"/>
      <c r="P743"/>
      <c r="Q743"/>
      <c r="R743"/>
      <c r="S743"/>
    </row>
    <row r="744" spans="14:19" s="1" customFormat="1" x14ac:dyDescent="0.15">
      <c r="N744"/>
      <c r="O744"/>
      <c r="P744"/>
      <c r="Q744"/>
      <c r="R744"/>
      <c r="S744"/>
    </row>
    <row r="745" spans="14:19" s="1" customFormat="1" x14ac:dyDescent="0.15">
      <c r="N745"/>
      <c r="O745"/>
      <c r="P745"/>
      <c r="Q745"/>
      <c r="R745"/>
      <c r="S745"/>
    </row>
    <row r="746" spans="14:19" s="1" customFormat="1" x14ac:dyDescent="0.15">
      <c r="N746"/>
      <c r="O746"/>
      <c r="P746"/>
      <c r="Q746"/>
      <c r="R746"/>
      <c r="S746"/>
    </row>
    <row r="747" spans="14:19" s="1" customFormat="1" x14ac:dyDescent="0.15">
      <c r="N747"/>
      <c r="O747"/>
      <c r="P747"/>
      <c r="Q747"/>
      <c r="R747"/>
      <c r="S747"/>
    </row>
    <row r="748" spans="14:19" s="1" customFormat="1" x14ac:dyDescent="0.15">
      <c r="N748"/>
      <c r="O748"/>
      <c r="P748"/>
      <c r="Q748"/>
      <c r="R748"/>
      <c r="S748"/>
    </row>
    <row r="749" spans="14:19" s="1" customFormat="1" x14ac:dyDescent="0.15">
      <c r="N749"/>
      <c r="O749"/>
      <c r="P749"/>
      <c r="Q749"/>
      <c r="R749"/>
      <c r="S749"/>
    </row>
    <row r="750" spans="14:19" s="1" customFormat="1" x14ac:dyDescent="0.15">
      <c r="N750"/>
      <c r="O750"/>
      <c r="P750"/>
      <c r="Q750"/>
      <c r="R750"/>
      <c r="S750"/>
    </row>
    <row r="751" spans="14:19" s="1" customFormat="1" x14ac:dyDescent="0.15">
      <c r="N751"/>
      <c r="O751"/>
      <c r="P751"/>
      <c r="Q751"/>
      <c r="R751"/>
      <c r="S751"/>
    </row>
    <row r="752" spans="14:19" s="1" customFormat="1" x14ac:dyDescent="0.15">
      <c r="N752"/>
      <c r="O752"/>
      <c r="P752"/>
      <c r="Q752"/>
      <c r="R752"/>
      <c r="S752"/>
    </row>
    <row r="753" spans="14:19" s="1" customFormat="1" x14ac:dyDescent="0.15">
      <c r="N753"/>
      <c r="O753"/>
      <c r="P753"/>
      <c r="Q753"/>
      <c r="R753"/>
      <c r="S753"/>
    </row>
    <row r="754" spans="14:19" s="1" customFormat="1" x14ac:dyDescent="0.15">
      <c r="N754"/>
      <c r="O754"/>
      <c r="P754"/>
      <c r="Q754"/>
      <c r="R754"/>
      <c r="S754"/>
    </row>
    <row r="755" spans="14:19" s="1" customFormat="1" x14ac:dyDescent="0.15">
      <c r="N755"/>
      <c r="O755"/>
      <c r="P755"/>
      <c r="Q755"/>
      <c r="R755"/>
      <c r="S755"/>
    </row>
    <row r="756" spans="14:19" s="1" customFormat="1" x14ac:dyDescent="0.15">
      <c r="N756"/>
      <c r="O756"/>
      <c r="P756"/>
      <c r="Q756"/>
      <c r="R756"/>
      <c r="S756"/>
    </row>
    <row r="757" spans="14:19" s="1" customFormat="1" x14ac:dyDescent="0.15">
      <c r="N757"/>
      <c r="O757"/>
      <c r="P757"/>
      <c r="Q757"/>
      <c r="R757"/>
      <c r="S757"/>
    </row>
    <row r="758" spans="14:19" s="1" customFormat="1" x14ac:dyDescent="0.15">
      <c r="N758"/>
      <c r="O758"/>
      <c r="P758"/>
      <c r="Q758"/>
      <c r="R758"/>
      <c r="S758"/>
    </row>
    <row r="759" spans="14:19" s="1" customFormat="1" x14ac:dyDescent="0.15">
      <c r="N759"/>
      <c r="O759"/>
      <c r="P759"/>
      <c r="Q759"/>
      <c r="R759"/>
      <c r="S759"/>
    </row>
    <row r="760" spans="14:19" s="1" customFormat="1" x14ac:dyDescent="0.15">
      <c r="N760"/>
      <c r="O760"/>
      <c r="P760"/>
      <c r="Q760"/>
      <c r="R760"/>
      <c r="S760"/>
    </row>
    <row r="761" spans="14:19" s="1" customFormat="1" x14ac:dyDescent="0.15">
      <c r="N761"/>
      <c r="O761"/>
      <c r="P761"/>
      <c r="Q761"/>
      <c r="R761"/>
      <c r="S761"/>
    </row>
    <row r="762" spans="14:19" s="1" customFormat="1" x14ac:dyDescent="0.15">
      <c r="N762"/>
      <c r="O762"/>
      <c r="P762"/>
      <c r="Q762"/>
      <c r="R762"/>
      <c r="S762"/>
    </row>
    <row r="763" spans="14:19" s="1" customFormat="1" x14ac:dyDescent="0.15">
      <c r="N763"/>
      <c r="O763"/>
      <c r="P763"/>
      <c r="Q763"/>
      <c r="R763"/>
      <c r="S763"/>
    </row>
    <row r="764" spans="14:19" s="1" customFormat="1" x14ac:dyDescent="0.15">
      <c r="N764"/>
      <c r="O764"/>
      <c r="P764"/>
      <c r="Q764"/>
      <c r="R764"/>
      <c r="S764"/>
    </row>
    <row r="765" spans="14:19" s="1" customFormat="1" x14ac:dyDescent="0.15">
      <c r="N765"/>
      <c r="O765"/>
      <c r="P765"/>
      <c r="Q765"/>
      <c r="R765"/>
      <c r="S765"/>
    </row>
    <row r="766" spans="14:19" s="1" customFormat="1" x14ac:dyDescent="0.15">
      <c r="N766"/>
      <c r="O766"/>
      <c r="P766"/>
      <c r="Q766"/>
      <c r="R766"/>
      <c r="S766"/>
    </row>
    <row r="767" spans="14:19" s="1" customFormat="1" x14ac:dyDescent="0.15">
      <c r="N767"/>
      <c r="O767"/>
      <c r="P767"/>
      <c r="Q767"/>
      <c r="R767"/>
      <c r="S767"/>
    </row>
    <row r="768" spans="14:19" s="1" customFormat="1" x14ac:dyDescent="0.15">
      <c r="N768"/>
      <c r="O768"/>
      <c r="P768"/>
      <c r="Q768"/>
      <c r="R768"/>
      <c r="S768"/>
    </row>
    <row r="769" spans="14:19" s="1" customFormat="1" x14ac:dyDescent="0.15">
      <c r="N769"/>
      <c r="O769"/>
      <c r="P769"/>
      <c r="Q769"/>
      <c r="R769"/>
      <c r="S769"/>
    </row>
    <row r="770" spans="14:19" s="1" customFormat="1" x14ac:dyDescent="0.15">
      <c r="N770"/>
      <c r="O770"/>
      <c r="P770"/>
      <c r="Q770"/>
      <c r="R770"/>
      <c r="S770"/>
    </row>
    <row r="771" spans="14:19" s="1" customFormat="1" x14ac:dyDescent="0.15">
      <c r="N771"/>
      <c r="O771"/>
      <c r="P771"/>
      <c r="Q771"/>
      <c r="R771"/>
      <c r="S771"/>
    </row>
    <row r="772" spans="14:19" s="1" customFormat="1" x14ac:dyDescent="0.15">
      <c r="N772"/>
      <c r="O772"/>
      <c r="P772"/>
      <c r="Q772"/>
      <c r="R772"/>
      <c r="S772"/>
    </row>
    <row r="773" spans="14:19" s="1" customFormat="1" x14ac:dyDescent="0.15">
      <c r="N773"/>
      <c r="O773"/>
      <c r="P773"/>
      <c r="Q773"/>
      <c r="R773"/>
      <c r="S773"/>
    </row>
    <row r="774" spans="14:19" s="1" customFormat="1" x14ac:dyDescent="0.15">
      <c r="N774"/>
      <c r="O774"/>
      <c r="P774"/>
      <c r="Q774"/>
      <c r="R774"/>
      <c r="S774"/>
    </row>
    <row r="775" spans="14:19" s="1" customFormat="1" x14ac:dyDescent="0.15">
      <c r="N775"/>
      <c r="O775"/>
      <c r="P775"/>
      <c r="Q775"/>
      <c r="R775"/>
      <c r="S775"/>
    </row>
    <row r="776" spans="14:19" s="1" customFormat="1" x14ac:dyDescent="0.15">
      <c r="N776"/>
      <c r="O776"/>
      <c r="P776"/>
      <c r="Q776"/>
      <c r="R776"/>
      <c r="S776"/>
    </row>
    <row r="777" spans="14:19" s="1" customFormat="1" x14ac:dyDescent="0.15">
      <c r="N777"/>
      <c r="O777"/>
      <c r="P777"/>
      <c r="Q777"/>
      <c r="R777"/>
      <c r="S777"/>
    </row>
    <row r="778" spans="14:19" s="1" customFormat="1" x14ac:dyDescent="0.15">
      <c r="N778"/>
      <c r="O778"/>
      <c r="P778"/>
      <c r="Q778"/>
      <c r="R778"/>
      <c r="S778"/>
    </row>
    <row r="779" spans="14:19" s="1" customFormat="1" x14ac:dyDescent="0.15">
      <c r="N779"/>
      <c r="O779"/>
      <c r="P779"/>
      <c r="Q779"/>
      <c r="R779"/>
      <c r="S779"/>
    </row>
    <row r="780" spans="14:19" s="1" customFormat="1" x14ac:dyDescent="0.15">
      <c r="N780"/>
      <c r="O780"/>
      <c r="P780"/>
      <c r="Q780"/>
      <c r="R780"/>
      <c r="S780"/>
    </row>
    <row r="781" spans="14:19" s="1" customFormat="1" x14ac:dyDescent="0.15">
      <c r="N781"/>
      <c r="O781"/>
      <c r="P781"/>
      <c r="Q781"/>
      <c r="R781"/>
      <c r="S781"/>
    </row>
    <row r="782" spans="14:19" s="1" customFormat="1" x14ac:dyDescent="0.15">
      <c r="N782"/>
      <c r="O782"/>
      <c r="P782"/>
      <c r="Q782"/>
      <c r="R782"/>
      <c r="S782"/>
    </row>
    <row r="783" spans="14:19" s="1" customFormat="1" x14ac:dyDescent="0.15">
      <c r="N783"/>
      <c r="O783"/>
      <c r="P783"/>
      <c r="Q783"/>
      <c r="R783"/>
      <c r="S783"/>
    </row>
    <row r="784" spans="14:19" s="1" customFormat="1" x14ac:dyDescent="0.15">
      <c r="N784"/>
      <c r="O784"/>
      <c r="P784"/>
      <c r="Q784"/>
      <c r="R784"/>
      <c r="S784"/>
    </row>
    <row r="785" spans="14:19" s="1" customFormat="1" x14ac:dyDescent="0.15">
      <c r="N785"/>
      <c r="O785"/>
      <c r="P785"/>
      <c r="Q785"/>
      <c r="R785"/>
      <c r="S785"/>
    </row>
    <row r="786" spans="14:19" s="1" customFormat="1" x14ac:dyDescent="0.15">
      <c r="N786"/>
      <c r="O786"/>
      <c r="P786"/>
      <c r="Q786"/>
      <c r="R786"/>
      <c r="S786"/>
    </row>
    <row r="787" spans="14:19" s="1" customFormat="1" x14ac:dyDescent="0.15">
      <c r="N787"/>
      <c r="O787"/>
      <c r="P787"/>
      <c r="Q787"/>
      <c r="R787"/>
      <c r="S787"/>
    </row>
    <row r="788" spans="14:19" s="1" customFormat="1" x14ac:dyDescent="0.15">
      <c r="N788"/>
      <c r="O788"/>
      <c r="P788"/>
      <c r="Q788"/>
      <c r="R788"/>
      <c r="S788"/>
    </row>
    <row r="789" spans="14:19" s="1" customFormat="1" x14ac:dyDescent="0.15">
      <c r="N789"/>
      <c r="O789"/>
      <c r="P789"/>
      <c r="Q789"/>
      <c r="R789"/>
      <c r="S789"/>
    </row>
    <row r="790" spans="14:19" s="1" customFormat="1" x14ac:dyDescent="0.15">
      <c r="N790"/>
      <c r="O790"/>
      <c r="P790"/>
      <c r="Q790"/>
      <c r="R790"/>
      <c r="S790"/>
    </row>
    <row r="791" spans="14:19" s="1" customFormat="1" x14ac:dyDescent="0.15">
      <c r="N791"/>
      <c r="O791"/>
      <c r="P791"/>
      <c r="Q791"/>
      <c r="R791"/>
      <c r="S791"/>
    </row>
    <row r="792" spans="14:19" s="1" customFormat="1" x14ac:dyDescent="0.15">
      <c r="N792"/>
      <c r="O792"/>
      <c r="P792"/>
      <c r="Q792"/>
      <c r="R792"/>
      <c r="S792"/>
    </row>
    <row r="793" spans="14:19" s="1" customFormat="1" x14ac:dyDescent="0.15">
      <c r="N793"/>
      <c r="O793"/>
      <c r="P793"/>
      <c r="Q793"/>
      <c r="R793"/>
      <c r="S793"/>
    </row>
    <row r="794" spans="14:19" s="1" customFormat="1" x14ac:dyDescent="0.15">
      <c r="N794"/>
      <c r="O794"/>
      <c r="P794"/>
      <c r="Q794"/>
      <c r="R794"/>
      <c r="S794"/>
    </row>
    <row r="795" spans="14:19" s="1" customFormat="1" x14ac:dyDescent="0.15">
      <c r="N795"/>
      <c r="O795"/>
      <c r="P795"/>
      <c r="Q795"/>
      <c r="R795"/>
      <c r="S795"/>
    </row>
    <row r="796" spans="14:19" s="1" customFormat="1" x14ac:dyDescent="0.15">
      <c r="N796"/>
      <c r="O796"/>
      <c r="P796"/>
      <c r="Q796"/>
      <c r="R796"/>
      <c r="S796"/>
    </row>
    <row r="797" spans="14:19" s="1" customFormat="1" x14ac:dyDescent="0.15">
      <c r="N797"/>
      <c r="O797"/>
      <c r="P797"/>
      <c r="Q797"/>
      <c r="R797"/>
      <c r="S797"/>
    </row>
    <row r="798" spans="14:19" s="1" customFormat="1" x14ac:dyDescent="0.15">
      <c r="N798"/>
      <c r="O798"/>
      <c r="P798"/>
      <c r="Q798"/>
      <c r="R798"/>
      <c r="S798"/>
    </row>
    <row r="799" spans="14:19" s="1" customFormat="1" x14ac:dyDescent="0.15">
      <c r="N799"/>
      <c r="O799"/>
      <c r="P799"/>
      <c r="Q799"/>
      <c r="R799"/>
      <c r="S799"/>
    </row>
    <row r="800" spans="14:19" s="1" customFormat="1" x14ac:dyDescent="0.15">
      <c r="N800"/>
      <c r="O800"/>
      <c r="P800"/>
      <c r="Q800"/>
      <c r="R800"/>
      <c r="S800"/>
    </row>
    <row r="801" spans="14:19" s="1" customFormat="1" x14ac:dyDescent="0.15">
      <c r="N801"/>
      <c r="O801"/>
      <c r="P801"/>
      <c r="Q801"/>
      <c r="R801"/>
      <c r="S801"/>
    </row>
    <row r="802" spans="14:19" s="1" customFormat="1" x14ac:dyDescent="0.15">
      <c r="N802"/>
      <c r="O802"/>
      <c r="P802"/>
      <c r="Q802"/>
      <c r="R802"/>
      <c r="S802"/>
    </row>
    <row r="803" spans="14:19" s="1" customFormat="1" x14ac:dyDescent="0.15">
      <c r="N803"/>
      <c r="O803"/>
      <c r="P803"/>
      <c r="Q803"/>
      <c r="R803"/>
      <c r="S803"/>
    </row>
    <row r="804" spans="14:19" s="1" customFormat="1" x14ac:dyDescent="0.15">
      <c r="N804"/>
      <c r="O804"/>
      <c r="P804"/>
      <c r="Q804"/>
      <c r="R804"/>
      <c r="S804"/>
    </row>
    <row r="805" spans="14:19" s="1" customFormat="1" x14ac:dyDescent="0.15">
      <c r="N805"/>
      <c r="O805"/>
      <c r="P805"/>
      <c r="Q805"/>
      <c r="R805"/>
      <c r="S805"/>
    </row>
    <row r="806" spans="14:19" s="1" customFormat="1" x14ac:dyDescent="0.15">
      <c r="N806"/>
      <c r="O806"/>
      <c r="P806"/>
      <c r="Q806"/>
      <c r="R806"/>
      <c r="S806"/>
    </row>
    <row r="807" spans="14:19" s="1" customFormat="1" x14ac:dyDescent="0.15">
      <c r="N807"/>
      <c r="O807"/>
      <c r="P807"/>
      <c r="Q807"/>
      <c r="R807"/>
      <c r="S807"/>
    </row>
    <row r="808" spans="14:19" s="1" customFormat="1" x14ac:dyDescent="0.15">
      <c r="N808"/>
      <c r="O808"/>
      <c r="P808"/>
      <c r="Q808"/>
      <c r="R808"/>
      <c r="S808"/>
    </row>
    <row r="809" spans="14:19" s="1" customFormat="1" x14ac:dyDescent="0.15">
      <c r="N809"/>
      <c r="O809"/>
      <c r="P809"/>
      <c r="Q809"/>
      <c r="R809"/>
      <c r="S809"/>
    </row>
    <row r="810" spans="14:19" s="1" customFormat="1" x14ac:dyDescent="0.15">
      <c r="N810"/>
      <c r="O810"/>
      <c r="P810"/>
      <c r="Q810"/>
      <c r="R810"/>
      <c r="S810"/>
    </row>
    <row r="811" spans="14:19" s="1" customFormat="1" x14ac:dyDescent="0.15">
      <c r="N811"/>
      <c r="O811"/>
      <c r="P811"/>
      <c r="Q811"/>
      <c r="R811"/>
      <c r="S811"/>
    </row>
    <row r="812" spans="14:19" s="1" customFormat="1" x14ac:dyDescent="0.15">
      <c r="N812"/>
      <c r="O812"/>
      <c r="P812"/>
      <c r="Q812"/>
      <c r="R812"/>
      <c r="S812"/>
    </row>
    <row r="813" spans="14:19" s="1" customFormat="1" x14ac:dyDescent="0.15">
      <c r="N813"/>
      <c r="O813"/>
      <c r="P813"/>
      <c r="Q813"/>
      <c r="R813"/>
      <c r="S813"/>
    </row>
    <row r="814" spans="14:19" s="1" customFormat="1" x14ac:dyDescent="0.15">
      <c r="N814"/>
      <c r="O814"/>
      <c r="P814"/>
      <c r="Q814"/>
      <c r="R814"/>
      <c r="S814"/>
    </row>
    <row r="815" spans="14:19" s="1" customFormat="1" x14ac:dyDescent="0.15">
      <c r="N815"/>
      <c r="O815"/>
      <c r="P815"/>
      <c r="Q815"/>
      <c r="R815"/>
      <c r="S815"/>
    </row>
  </sheetData>
  <mergeCells count="63">
    <mergeCell ref="K9:K10"/>
    <mergeCell ref="L9:L10"/>
    <mergeCell ref="F9:F10"/>
    <mergeCell ref="G9:G10"/>
    <mergeCell ref="H9:H10"/>
    <mergeCell ref="I9:I10"/>
    <mergeCell ref="J9:J10"/>
    <mergeCell ref="B106:N107"/>
    <mergeCell ref="D41:N42"/>
    <mergeCell ref="B43:N44"/>
    <mergeCell ref="D45:N49"/>
    <mergeCell ref="D50:N50"/>
    <mergeCell ref="D51:N51"/>
    <mergeCell ref="D57:N57"/>
    <mergeCell ref="D58:N58"/>
    <mergeCell ref="D59:N62"/>
    <mergeCell ref="D64:N64"/>
    <mergeCell ref="D65:N65"/>
    <mergeCell ref="D71:N71"/>
    <mergeCell ref="D72:N72"/>
    <mergeCell ref="D73:N77"/>
    <mergeCell ref="D78:N78"/>
    <mergeCell ref="D93:N93"/>
    <mergeCell ref="B9:B10"/>
    <mergeCell ref="C9:C10"/>
    <mergeCell ref="D9:D10"/>
    <mergeCell ref="E9:E10"/>
    <mergeCell ref="B2:N2"/>
    <mergeCell ref="B3:N3"/>
    <mergeCell ref="B4:N4"/>
    <mergeCell ref="B5:N5"/>
    <mergeCell ref="B6:B7"/>
    <mergeCell ref="C6:D6"/>
    <mergeCell ref="E6:G6"/>
    <mergeCell ref="H6:J6"/>
    <mergeCell ref="K6:K7"/>
    <mergeCell ref="L6:L7"/>
    <mergeCell ref="M6:M10"/>
    <mergeCell ref="N6:N10"/>
    <mergeCell ref="D33:N33"/>
    <mergeCell ref="B11:N11"/>
    <mergeCell ref="B12:C12"/>
    <mergeCell ref="D13:N17"/>
    <mergeCell ref="D18:N18"/>
    <mergeCell ref="D19:N19"/>
    <mergeCell ref="D25:N25"/>
    <mergeCell ref="D26:N26"/>
    <mergeCell ref="D27:N31"/>
    <mergeCell ref="D32:N32"/>
    <mergeCell ref="D39:N39"/>
    <mergeCell ref="D40:N40"/>
    <mergeCell ref="D92:N92"/>
    <mergeCell ref="D63:N63"/>
    <mergeCell ref="D79:N79"/>
    <mergeCell ref="D85:N85"/>
    <mergeCell ref="D86:N86"/>
    <mergeCell ref="D87:N91"/>
    <mergeCell ref="D95:N95"/>
    <mergeCell ref="D99:N99"/>
    <mergeCell ref="D100:N100"/>
    <mergeCell ref="D101:N105"/>
    <mergeCell ref="D94:N94"/>
    <mergeCell ref="D96:N98"/>
  </mergeCells>
  <conditionalFormatting sqref="D22">
    <cfRule type="expression" dxfId="41" priority="27" stopIfTrue="1">
      <formula>NOT(MONTH(D22)=$A$58)</formula>
    </cfRule>
    <cfRule type="expression" dxfId="40" priority="28" stopIfTrue="1">
      <formula>MATCH(D22,_xlnm.Print_Area,0)&gt;0</formula>
    </cfRule>
  </conditionalFormatting>
  <conditionalFormatting sqref="D24">
    <cfRule type="expression" dxfId="39" priority="25" stopIfTrue="1">
      <formula>NOT(MONTH(D24)=$A$58)</formula>
    </cfRule>
    <cfRule type="expression" dxfId="38" priority="26" stopIfTrue="1">
      <formula>MATCH(D24,_xlnm.Print_Area,0)&gt;0</formula>
    </cfRule>
  </conditionalFormatting>
  <conditionalFormatting sqref="D36">
    <cfRule type="expression" dxfId="37" priority="21" stopIfTrue="1">
      <formula>NOT(MONTH(D36)=$A$58)</formula>
    </cfRule>
    <cfRule type="expression" dxfId="36" priority="22" stopIfTrue="1">
      <formula>MATCH(D36,_xlnm.Print_Area,0)&gt;0</formula>
    </cfRule>
  </conditionalFormatting>
  <conditionalFormatting sqref="D38">
    <cfRule type="expression" dxfId="35" priority="19" stopIfTrue="1">
      <formula>NOT(MONTH(D38)=$A$58)</formula>
    </cfRule>
    <cfRule type="expression" dxfId="34" priority="20" stopIfTrue="1">
      <formula>MATCH(D38,_xlnm.Print_Area,0)&gt;0</formula>
    </cfRule>
  </conditionalFormatting>
  <conditionalFormatting sqref="D54">
    <cfRule type="expression" dxfId="33" priority="15" stopIfTrue="1">
      <formula>NOT(MONTH(D54)=$A$58)</formula>
    </cfRule>
    <cfRule type="expression" dxfId="32" priority="16" stopIfTrue="1">
      <formula>MATCH(D54,_xlnm.Print_Area,0)&gt;0</formula>
    </cfRule>
  </conditionalFormatting>
  <conditionalFormatting sqref="D68">
    <cfRule type="expression" dxfId="31" priority="13" stopIfTrue="1">
      <formula>NOT(MONTH(D68)=$A$58)</formula>
    </cfRule>
    <cfRule type="expression" dxfId="30" priority="14" stopIfTrue="1">
      <formula>MATCH(D68,_xlnm.Print_Area,0)&gt;0</formula>
    </cfRule>
  </conditionalFormatting>
  <conditionalFormatting sqref="D70">
    <cfRule type="expression" dxfId="29" priority="11" stopIfTrue="1">
      <formula>NOT(MONTH(D70)=$A$58)</formula>
    </cfRule>
    <cfRule type="expression" dxfId="28" priority="12" stopIfTrue="1">
      <formula>MATCH(D70,_xlnm.Print_Area,0)&gt;0</formula>
    </cfRule>
  </conditionalFormatting>
  <conditionalFormatting sqref="G84">
    <cfRule type="expression" dxfId="27" priority="1" stopIfTrue="1">
      <formula>NOT(MONTH(G84)=$A$58)</formula>
    </cfRule>
    <cfRule type="expression" dxfId="26" priority="2" stopIfTrue="1">
      <formula>MATCH(G84,_xlnm.Print_Area,0)&gt;0</formula>
    </cfRule>
  </conditionalFormatting>
  <conditionalFormatting sqref="H80">
    <cfRule type="expression" dxfId="25" priority="5" stopIfTrue="1">
      <formula>NOT(MONTH(H80)=$A$58)</formula>
    </cfRule>
    <cfRule type="expression" dxfId="24" priority="6" stopIfTrue="1">
      <formula>MATCH(H80,_xlnm.Print_Area,0)&gt;0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R826"/>
  <sheetViews>
    <sheetView zoomScale="83" zoomScaleNormal="83" zoomScalePageLayoutView="110" workbookViewId="0">
      <selection activeCell="B11" sqref="B11:N11"/>
    </sheetView>
  </sheetViews>
  <sheetFormatPr baseColWidth="10" defaultColWidth="8.83203125" defaultRowHeight="13" x14ac:dyDescent="0.15"/>
  <cols>
    <col min="2" max="8" width="15.83203125" style="1" customWidth="1"/>
    <col min="9" max="11" width="15.83203125" style="14" customWidth="1"/>
    <col min="12" max="13" width="15.83203125" style="1" customWidth="1"/>
    <col min="14" max="14" width="15.83203125" customWidth="1"/>
    <col min="16" max="16" width="15.83203125" customWidth="1"/>
    <col min="17" max="18" width="12.83203125" customWidth="1"/>
    <col min="19" max="19" width="8.6640625" customWidth="1"/>
  </cols>
  <sheetData>
    <row r="1" spans="2:18" ht="14" thickBot="1" x14ac:dyDescent="0.2">
      <c r="I1" s="1"/>
      <c r="J1" s="1"/>
      <c r="K1" s="1"/>
    </row>
    <row r="2" spans="2:18" ht="25.25" customHeight="1" x14ac:dyDescent="0.15">
      <c r="B2" s="170" t="s">
        <v>91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8" ht="25.25" customHeight="1" x14ac:dyDescent="0.15">
      <c r="B3" s="173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8" ht="25.25" customHeight="1" thickBot="1" x14ac:dyDescent="0.2">
      <c r="B4" s="176" t="s">
        <v>76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8" ht="35" customHeight="1" thickBot="1" x14ac:dyDescent="0.2">
      <c r="B5" s="179" t="s">
        <v>64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8" ht="35" customHeight="1" x14ac:dyDescent="0.15">
      <c r="B6" s="235" t="s">
        <v>1</v>
      </c>
      <c r="C6" s="225" t="s">
        <v>28</v>
      </c>
      <c r="D6" s="225"/>
      <c r="E6" s="226" t="s">
        <v>29</v>
      </c>
      <c r="F6" s="226"/>
      <c r="G6" s="226"/>
      <c r="H6" s="227" t="s">
        <v>30</v>
      </c>
      <c r="I6" s="227"/>
      <c r="J6" s="227"/>
      <c r="K6" s="228" t="s">
        <v>31</v>
      </c>
      <c r="L6" s="229" t="s">
        <v>32</v>
      </c>
      <c r="M6" s="191" t="s">
        <v>33</v>
      </c>
      <c r="N6" s="156" t="s">
        <v>23</v>
      </c>
    </row>
    <row r="7" spans="2:18" ht="35" customHeight="1" x14ac:dyDescent="0.15">
      <c r="B7" s="183"/>
      <c r="C7" s="12" t="s">
        <v>34</v>
      </c>
      <c r="D7" s="18" t="s">
        <v>35</v>
      </c>
      <c r="E7" s="19" t="s">
        <v>36</v>
      </c>
      <c r="F7" s="20" t="s">
        <v>37</v>
      </c>
      <c r="G7" s="21" t="s">
        <v>38</v>
      </c>
      <c r="H7" s="22" t="s">
        <v>39</v>
      </c>
      <c r="I7" s="23" t="s">
        <v>40</v>
      </c>
      <c r="J7" s="24" t="s">
        <v>81</v>
      </c>
      <c r="K7" s="188"/>
      <c r="L7" s="190"/>
      <c r="M7" s="192"/>
      <c r="N7" s="157"/>
    </row>
    <row r="8" spans="2:18" ht="35" customHeight="1" x14ac:dyDescent="0.15">
      <c r="B8" s="25" t="s">
        <v>2</v>
      </c>
      <c r="C8" s="26" t="s">
        <v>41</v>
      </c>
      <c r="D8" s="26" t="s">
        <v>65</v>
      </c>
      <c r="E8" s="26" t="s">
        <v>66</v>
      </c>
      <c r="F8" s="26" t="s">
        <v>44</v>
      </c>
      <c r="G8" s="26" t="s">
        <v>45</v>
      </c>
      <c r="H8" s="26" t="s">
        <v>46</v>
      </c>
      <c r="I8" s="26" t="s">
        <v>67</v>
      </c>
      <c r="J8" s="26" t="s">
        <v>48</v>
      </c>
      <c r="K8" s="26" t="s">
        <v>68</v>
      </c>
      <c r="L8" s="26" t="s">
        <v>69</v>
      </c>
      <c r="M8" s="192"/>
      <c r="N8" s="157"/>
    </row>
    <row r="9" spans="2:18" ht="35" customHeight="1" x14ac:dyDescent="0.15">
      <c r="B9" s="194" t="s">
        <v>82</v>
      </c>
      <c r="C9" s="206" t="s">
        <v>83</v>
      </c>
      <c r="D9" s="206" t="s">
        <v>84</v>
      </c>
      <c r="E9" s="206" t="s">
        <v>86</v>
      </c>
      <c r="F9" s="206" t="s">
        <v>84</v>
      </c>
      <c r="G9" s="206" t="s">
        <v>85</v>
      </c>
      <c r="H9" s="206" t="s">
        <v>86</v>
      </c>
      <c r="I9" s="206" t="s">
        <v>84</v>
      </c>
      <c r="J9" s="206" t="s">
        <v>84</v>
      </c>
      <c r="K9" s="206" t="s">
        <v>83</v>
      </c>
      <c r="L9" s="206" t="s">
        <v>87</v>
      </c>
      <c r="M9" s="192"/>
      <c r="N9" s="157"/>
    </row>
    <row r="10" spans="2:18" ht="35" customHeight="1" thickBot="1" x14ac:dyDescent="0.2">
      <c r="B10" s="195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193"/>
      <c r="N10" s="158"/>
    </row>
    <row r="11" spans="2:18" ht="35" customHeight="1" thickBot="1" x14ac:dyDescent="0.2">
      <c r="B11" s="165" t="s">
        <v>90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  <c r="P11" s="27"/>
      <c r="Q11" s="105" t="s">
        <v>3</v>
      </c>
      <c r="R11" s="106" t="s">
        <v>4</v>
      </c>
    </row>
    <row r="12" spans="2:18" ht="25.25" customHeight="1" thickBot="1" x14ac:dyDescent="0.2">
      <c r="B12" s="168" t="s">
        <v>5</v>
      </c>
      <c r="C12" s="169"/>
      <c r="D12" s="91" t="s">
        <v>6</v>
      </c>
      <c r="E12" s="91" t="s">
        <v>7</v>
      </c>
      <c r="F12" s="91" t="s">
        <v>8</v>
      </c>
      <c r="G12" s="91" t="s">
        <v>9</v>
      </c>
      <c r="H12" s="91" t="s">
        <v>10</v>
      </c>
      <c r="I12" s="91" t="s">
        <v>11</v>
      </c>
      <c r="J12" s="91" t="s">
        <v>12</v>
      </c>
      <c r="K12" s="91" t="s">
        <v>13</v>
      </c>
      <c r="L12" s="91" t="s">
        <v>14</v>
      </c>
      <c r="M12" s="91" t="s">
        <v>22</v>
      </c>
      <c r="N12" s="92" t="s">
        <v>25</v>
      </c>
      <c r="P12" s="89" t="s">
        <v>50</v>
      </c>
      <c r="Q12" s="30">
        <v>22</v>
      </c>
      <c r="R12" s="31">
        <f>COUNTIF(B12:N102,"Nefrologia")</f>
        <v>22</v>
      </c>
    </row>
    <row r="13" spans="2:18" ht="25.25" customHeight="1" x14ac:dyDescent="0.15">
      <c r="B13" s="6" t="s">
        <v>15</v>
      </c>
      <c r="C13" s="90">
        <v>46083</v>
      </c>
      <c r="D13" s="108" t="s">
        <v>56</v>
      </c>
      <c r="E13" s="103" t="s">
        <v>56</v>
      </c>
      <c r="F13" s="103" t="s">
        <v>56</v>
      </c>
      <c r="G13" s="109" t="s">
        <v>26</v>
      </c>
      <c r="H13" s="109" t="s">
        <v>26</v>
      </c>
      <c r="I13" s="109" t="s">
        <v>26</v>
      </c>
      <c r="J13" s="63"/>
      <c r="K13" s="64" t="s">
        <v>50</v>
      </c>
      <c r="L13" s="64" t="s">
        <v>50</v>
      </c>
      <c r="M13" s="110"/>
      <c r="N13" s="65"/>
      <c r="P13" s="88" t="s">
        <v>54</v>
      </c>
      <c r="Q13" s="30">
        <v>14</v>
      </c>
      <c r="R13" s="31">
        <f>COUNTIF(B12:N102,"Urologia")</f>
        <v>14</v>
      </c>
    </row>
    <row r="14" spans="2:18" ht="25.25" customHeight="1" x14ac:dyDescent="0.15">
      <c r="B14" s="3" t="s">
        <v>16</v>
      </c>
      <c r="C14" s="74">
        <v>46084</v>
      </c>
      <c r="D14" s="111" t="s">
        <v>56</v>
      </c>
      <c r="E14" s="53" t="s">
        <v>56</v>
      </c>
      <c r="F14" s="53" t="s">
        <v>56</v>
      </c>
      <c r="G14" s="45" t="s">
        <v>58</v>
      </c>
      <c r="H14" s="45" t="s">
        <v>58</v>
      </c>
      <c r="I14" s="45" t="s">
        <v>58</v>
      </c>
      <c r="J14" s="38"/>
      <c r="K14" s="33" t="s">
        <v>53</v>
      </c>
      <c r="L14" s="33" t="s">
        <v>53</v>
      </c>
      <c r="M14" s="38"/>
      <c r="N14" s="40"/>
      <c r="P14" s="84" t="s">
        <v>56</v>
      </c>
      <c r="Q14" s="30">
        <v>29</v>
      </c>
      <c r="R14" s="31">
        <f>COUNTIF(B12:N102,"Neurologia")</f>
        <v>29</v>
      </c>
    </row>
    <row r="15" spans="2:18" ht="25.25" customHeight="1" x14ac:dyDescent="0.15">
      <c r="B15" s="3" t="s">
        <v>17</v>
      </c>
      <c r="C15" s="74">
        <v>46085</v>
      </c>
      <c r="D15" s="100"/>
      <c r="E15" s="55" t="s">
        <v>51</v>
      </c>
      <c r="F15" s="55" t="s">
        <v>51</v>
      </c>
      <c r="G15" s="55" t="s">
        <v>51</v>
      </c>
      <c r="H15" s="45" t="s">
        <v>58</v>
      </c>
      <c r="I15" s="45" t="s">
        <v>58</v>
      </c>
      <c r="J15" s="38"/>
      <c r="K15" s="39" t="s">
        <v>54</v>
      </c>
      <c r="L15" s="39" t="s">
        <v>54</v>
      </c>
      <c r="M15" s="39" t="s">
        <v>54</v>
      </c>
      <c r="N15" s="40"/>
      <c r="P15" s="87" t="s">
        <v>53</v>
      </c>
      <c r="Q15" s="30">
        <v>14</v>
      </c>
      <c r="R15" s="31">
        <f>COUNTIF(B13:N100, "Neurochirurgia")</f>
        <v>14</v>
      </c>
    </row>
    <row r="16" spans="2:18" ht="25.25" customHeight="1" x14ac:dyDescent="0.15">
      <c r="B16" s="3" t="s">
        <v>18</v>
      </c>
      <c r="C16" s="74">
        <v>46086</v>
      </c>
      <c r="D16" s="100"/>
      <c r="E16" s="53" t="s">
        <v>56</v>
      </c>
      <c r="F16" s="53" t="s">
        <v>56</v>
      </c>
      <c r="G16" s="53" t="s">
        <v>56</v>
      </c>
      <c r="H16" s="45" t="s">
        <v>58</v>
      </c>
      <c r="I16" s="45" t="s">
        <v>58</v>
      </c>
      <c r="J16" s="38"/>
      <c r="K16" s="39" t="s">
        <v>54</v>
      </c>
      <c r="L16" s="39" t="s">
        <v>54</v>
      </c>
      <c r="M16" s="39" t="s">
        <v>54</v>
      </c>
      <c r="N16" s="40"/>
      <c r="P16" s="86" t="s">
        <v>58</v>
      </c>
      <c r="Q16" s="30">
        <v>7</v>
      </c>
      <c r="R16" s="31">
        <f>COUNTIF(B12:N102,"Neuroradiologia")</f>
        <v>7</v>
      </c>
    </row>
    <row r="17" spans="2:18" ht="25.25" customHeight="1" x14ac:dyDescent="0.15">
      <c r="B17" s="3" t="s">
        <v>19</v>
      </c>
      <c r="C17" s="74">
        <v>46087</v>
      </c>
      <c r="D17" s="112" t="s">
        <v>55</v>
      </c>
      <c r="E17" s="37" t="s">
        <v>55</v>
      </c>
      <c r="F17" s="37" t="s">
        <v>55</v>
      </c>
      <c r="G17" s="36" t="s">
        <v>26</v>
      </c>
      <c r="H17" s="36" t="s">
        <v>26</v>
      </c>
      <c r="I17" s="36" t="s">
        <v>26</v>
      </c>
      <c r="J17" s="38"/>
      <c r="K17" s="43" t="s">
        <v>50</v>
      </c>
      <c r="L17" s="43" t="s">
        <v>50</v>
      </c>
      <c r="M17" s="38"/>
      <c r="N17" s="40"/>
      <c r="P17" s="83" t="s">
        <v>55</v>
      </c>
      <c r="Q17" s="30">
        <v>29</v>
      </c>
      <c r="R17" s="31">
        <f>COUNTIF(B12:N102,"Psichiatria")</f>
        <v>29</v>
      </c>
    </row>
    <row r="18" spans="2:18" ht="25.25" customHeight="1" x14ac:dyDescent="0.15">
      <c r="B18" s="4" t="s">
        <v>20</v>
      </c>
      <c r="C18" s="73">
        <v>46088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P18" s="47" t="s">
        <v>57</v>
      </c>
      <c r="Q18" s="30">
        <v>14</v>
      </c>
      <c r="R18" s="31">
        <f>COUNTIF(B12:N102,"NPI")</f>
        <v>14</v>
      </c>
    </row>
    <row r="19" spans="2:18" ht="25.25" customHeight="1" x14ac:dyDescent="0.15">
      <c r="B19" s="4" t="s">
        <v>21</v>
      </c>
      <c r="C19" s="73">
        <v>46089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P19" s="81" t="s">
        <v>52</v>
      </c>
      <c r="Q19" s="30">
        <v>14</v>
      </c>
      <c r="R19" s="31">
        <f>COUNTIF(B12:N102,"Psicologia clinica")</f>
        <v>14</v>
      </c>
    </row>
    <row r="20" spans="2:18" ht="25.25" customHeight="1" x14ac:dyDescent="0.15">
      <c r="B20" s="3" t="s">
        <v>15</v>
      </c>
      <c r="C20" s="74">
        <v>46090</v>
      </c>
      <c r="D20" s="147" t="s">
        <v>93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P20" s="82" t="s">
        <v>59</v>
      </c>
      <c r="Q20" s="30">
        <v>22</v>
      </c>
      <c r="R20" s="31">
        <f>COUNTIF(B12:N102,"Farmacologia")</f>
        <v>22</v>
      </c>
    </row>
    <row r="21" spans="2:18" ht="25.25" customHeight="1" thickBot="1" x14ac:dyDescent="0.2">
      <c r="B21" s="3" t="s">
        <v>16</v>
      </c>
      <c r="C21" s="74">
        <v>46091</v>
      </c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9"/>
      <c r="P21" s="85" t="s">
        <v>60</v>
      </c>
      <c r="Q21" s="49">
        <v>36</v>
      </c>
      <c r="R21" s="50">
        <f>COUNTIF(B13:N103,"Anatomia Patol.")</f>
        <v>36</v>
      </c>
    </row>
    <row r="22" spans="2:18" ht="25.25" customHeight="1" x14ac:dyDescent="0.15">
      <c r="B22" s="3" t="s">
        <v>17</v>
      </c>
      <c r="C22" s="74">
        <v>46092</v>
      </c>
      <c r="D22" s="147"/>
      <c r="E22" s="148"/>
      <c r="F22" s="148"/>
      <c r="G22" s="148"/>
      <c r="H22" s="148"/>
      <c r="I22" s="148"/>
      <c r="J22" s="148"/>
      <c r="K22" s="148"/>
      <c r="L22" s="148"/>
      <c r="M22" s="148"/>
      <c r="N22" s="149"/>
    </row>
    <row r="23" spans="2:18" ht="25.25" customHeight="1" x14ac:dyDescent="0.15">
      <c r="B23" s="3" t="s">
        <v>18</v>
      </c>
      <c r="C23" s="74">
        <v>46093</v>
      </c>
      <c r="D23" s="147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2:18" ht="25.25" customHeight="1" x14ac:dyDescent="0.15">
      <c r="B24" s="3" t="s">
        <v>19</v>
      </c>
      <c r="C24" s="74">
        <v>46094</v>
      </c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9"/>
    </row>
    <row r="25" spans="2:18" ht="25.25" customHeight="1" x14ac:dyDescent="0.15">
      <c r="B25" s="4" t="s">
        <v>20</v>
      </c>
      <c r="C25" s="73">
        <v>46095</v>
      </c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1"/>
    </row>
    <row r="26" spans="2:18" ht="25.25" customHeight="1" x14ac:dyDescent="0.15">
      <c r="B26" s="4" t="s">
        <v>21</v>
      </c>
      <c r="C26" s="73">
        <v>46096</v>
      </c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2:18" ht="25.25" customHeight="1" x14ac:dyDescent="0.15">
      <c r="B27" s="3" t="s">
        <v>15</v>
      </c>
      <c r="C27" s="74">
        <v>46097</v>
      </c>
      <c r="D27" s="111" t="s">
        <v>56</v>
      </c>
      <c r="E27" s="53" t="s">
        <v>56</v>
      </c>
      <c r="F27" s="53" t="s">
        <v>56</v>
      </c>
      <c r="G27" s="36" t="s">
        <v>26</v>
      </c>
      <c r="H27" s="36" t="s">
        <v>26</v>
      </c>
      <c r="I27" s="36" t="s">
        <v>26</v>
      </c>
      <c r="J27" s="38"/>
      <c r="K27" s="43" t="s">
        <v>50</v>
      </c>
      <c r="L27" s="43" t="s">
        <v>50</v>
      </c>
      <c r="M27" s="38"/>
      <c r="N27" s="40"/>
    </row>
    <row r="28" spans="2:18" ht="25.25" customHeight="1" x14ac:dyDescent="0.15">
      <c r="B28" s="3" t="s">
        <v>16</v>
      </c>
      <c r="C28" s="74">
        <v>46098</v>
      </c>
      <c r="D28" s="111" t="s">
        <v>56</v>
      </c>
      <c r="E28" s="53" t="s">
        <v>56</v>
      </c>
      <c r="F28" s="53" t="s">
        <v>56</v>
      </c>
      <c r="G28" s="42" t="s">
        <v>57</v>
      </c>
      <c r="H28" s="42" t="s">
        <v>57</v>
      </c>
      <c r="I28" s="42" t="s">
        <v>57</v>
      </c>
      <c r="J28" s="38"/>
      <c r="K28" s="33" t="s">
        <v>53</v>
      </c>
      <c r="L28" s="33" t="s">
        <v>53</v>
      </c>
      <c r="M28" s="56"/>
      <c r="N28" s="40"/>
    </row>
    <row r="29" spans="2:18" ht="25.25" customHeight="1" x14ac:dyDescent="0.15">
      <c r="B29" s="3" t="s">
        <v>17</v>
      </c>
      <c r="C29" s="74">
        <v>46099</v>
      </c>
      <c r="D29" s="112" t="s">
        <v>55</v>
      </c>
      <c r="E29" s="37" t="s">
        <v>55</v>
      </c>
      <c r="F29" s="37" t="s">
        <v>55</v>
      </c>
      <c r="G29" s="93" t="s">
        <v>52</v>
      </c>
      <c r="H29" s="93" t="s">
        <v>52</v>
      </c>
      <c r="I29" s="93" t="s">
        <v>52</v>
      </c>
      <c r="J29" s="38"/>
      <c r="K29" s="39" t="s">
        <v>54</v>
      </c>
      <c r="L29" s="39" t="s">
        <v>54</v>
      </c>
      <c r="M29" s="56"/>
      <c r="N29" s="40"/>
    </row>
    <row r="30" spans="2:18" ht="25.25" customHeight="1" x14ac:dyDescent="0.15">
      <c r="B30" s="3" t="s">
        <v>18</v>
      </c>
      <c r="C30" s="74">
        <v>46100</v>
      </c>
      <c r="D30" s="111" t="s">
        <v>56</v>
      </c>
      <c r="E30" s="53" t="s">
        <v>56</v>
      </c>
      <c r="F30" s="53" t="s">
        <v>56</v>
      </c>
      <c r="G30" s="93" t="s">
        <v>52</v>
      </c>
      <c r="H30" s="93" t="s">
        <v>52</v>
      </c>
      <c r="I30" s="93" t="s">
        <v>52</v>
      </c>
      <c r="J30" s="38"/>
      <c r="K30" s="39" t="s">
        <v>54</v>
      </c>
      <c r="L30" s="39" t="s">
        <v>54</v>
      </c>
      <c r="M30" s="56"/>
      <c r="N30" s="40"/>
    </row>
    <row r="31" spans="2:18" ht="25.25" customHeight="1" x14ac:dyDescent="0.15">
      <c r="B31" s="3" t="s">
        <v>19</v>
      </c>
      <c r="C31" s="74">
        <v>46101</v>
      </c>
      <c r="D31" s="112" t="s">
        <v>55</v>
      </c>
      <c r="E31" s="37" t="s">
        <v>55</v>
      </c>
      <c r="F31" s="37" t="s">
        <v>55</v>
      </c>
      <c r="G31" s="36" t="s">
        <v>26</v>
      </c>
      <c r="H31" s="36" t="s">
        <v>26</v>
      </c>
      <c r="I31" s="36" t="s">
        <v>26</v>
      </c>
      <c r="J31" s="38"/>
      <c r="K31" s="43" t="s">
        <v>50</v>
      </c>
      <c r="L31" s="43" t="s">
        <v>50</v>
      </c>
      <c r="M31" s="56"/>
      <c r="N31" s="40"/>
    </row>
    <row r="32" spans="2:18" ht="25.25" customHeight="1" x14ac:dyDescent="0.15">
      <c r="B32" s="4" t="s">
        <v>20</v>
      </c>
      <c r="C32" s="73">
        <v>46102</v>
      </c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1"/>
    </row>
    <row r="33" spans="2:14" ht="25.25" customHeight="1" x14ac:dyDescent="0.15">
      <c r="B33" s="4" t="s">
        <v>21</v>
      </c>
      <c r="C33" s="73">
        <v>46103</v>
      </c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2:14" ht="25.25" customHeight="1" x14ac:dyDescent="0.15">
      <c r="B34" s="3" t="s">
        <v>15</v>
      </c>
      <c r="C34" s="74">
        <v>46104</v>
      </c>
      <c r="D34" s="147" t="s">
        <v>93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9"/>
    </row>
    <row r="35" spans="2:14" ht="25.25" customHeight="1" x14ac:dyDescent="0.15">
      <c r="B35" s="3" t="s">
        <v>16</v>
      </c>
      <c r="C35" s="74">
        <v>46105</v>
      </c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9"/>
    </row>
    <row r="36" spans="2:14" ht="25.25" customHeight="1" x14ac:dyDescent="0.15">
      <c r="B36" s="3" t="s">
        <v>17</v>
      </c>
      <c r="C36" s="74">
        <v>46106</v>
      </c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49"/>
    </row>
    <row r="37" spans="2:14" ht="25.25" customHeight="1" x14ac:dyDescent="0.15">
      <c r="B37" s="3" t="s">
        <v>18</v>
      </c>
      <c r="C37" s="74">
        <v>46107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9"/>
    </row>
    <row r="38" spans="2:14" ht="25.25" customHeight="1" x14ac:dyDescent="0.15">
      <c r="B38" s="3" t="s">
        <v>19</v>
      </c>
      <c r="C38" s="74">
        <v>46108</v>
      </c>
      <c r="D38" s="147"/>
      <c r="E38" s="148"/>
      <c r="F38" s="148"/>
      <c r="G38" s="148"/>
      <c r="H38" s="148"/>
      <c r="I38" s="148"/>
      <c r="J38" s="148"/>
      <c r="K38" s="148"/>
      <c r="L38" s="148"/>
      <c r="M38" s="148"/>
      <c r="N38" s="149"/>
    </row>
    <row r="39" spans="2:14" ht="25.25" customHeight="1" x14ac:dyDescent="0.15">
      <c r="B39" s="4" t="s">
        <v>20</v>
      </c>
      <c r="C39" s="73">
        <v>46109</v>
      </c>
      <c r="D39" s="159"/>
      <c r="E39" s="160"/>
      <c r="F39" s="160"/>
      <c r="G39" s="160"/>
      <c r="H39" s="160"/>
      <c r="I39" s="160"/>
      <c r="J39" s="160"/>
      <c r="K39" s="160"/>
      <c r="L39" s="160"/>
      <c r="M39" s="160"/>
      <c r="N39" s="161"/>
    </row>
    <row r="40" spans="2:14" ht="25.25" customHeight="1" x14ac:dyDescent="0.15">
      <c r="B40" s="4" t="s">
        <v>21</v>
      </c>
      <c r="C40" s="73">
        <v>46110</v>
      </c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1"/>
    </row>
    <row r="41" spans="2:14" ht="25.25" customHeight="1" x14ac:dyDescent="0.15">
      <c r="B41" s="3" t="s">
        <v>15</v>
      </c>
      <c r="C41" s="74">
        <v>46111</v>
      </c>
      <c r="D41" s="113"/>
      <c r="E41" s="37" t="s">
        <v>55</v>
      </c>
      <c r="F41" s="37" t="s">
        <v>55</v>
      </c>
      <c r="G41" s="37" t="s">
        <v>55</v>
      </c>
      <c r="H41" s="36" t="s">
        <v>26</v>
      </c>
      <c r="I41" s="36" t="s">
        <v>26</v>
      </c>
      <c r="J41" s="38"/>
      <c r="K41" s="43" t="s">
        <v>50</v>
      </c>
      <c r="L41" s="43" t="s">
        <v>50</v>
      </c>
      <c r="M41" s="38"/>
      <c r="N41" s="40"/>
    </row>
    <row r="42" spans="2:14" ht="25.25" customHeight="1" thickBot="1" x14ac:dyDescent="0.2">
      <c r="B42" s="3" t="s">
        <v>16</v>
      </c>
      <c r="C42" s="74">
        <v>46112</v>
      </c>
      <c r="D42" s="114" t="s">
        <v>56</v>
      </c>
      <c r="E42" s="115" t="s">
        <v>56</v>
      </c>
      <c r="F42" s="115" t="s">
        <v>56</v>
      </c>
      <c r="G42" s="24" t="s">
        <v>52</v>
      </c>
      <c r="H42" s="24" t="s">
        <v>52</v>
      </c>
      <c r="I42" s="24" t="s">
        <v>52</v>
      </c>
      <c r="J42" s="75"/>
      <c r="K42" s="116" t="s">
        <v>53</v>
      </c>
      <c r="L42" s="116" t="s">
        <v>53</v>
      </c>
      <c r="M42" s="75"/>
      <c r="N42" s="76"/>
    </row>
    <row r="43" spans="2:14" ht="25.25" customHeight="1" x14ac:dyDescent="0.15">
      <c r="B43" s="150" t="s">
        <v>77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</row>
    <row r="44" spans="2:14" ht="25.25" customHeight="1" thickBot="1" x14ac:dyDescent="0.2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5"/>
    </row>
    <row r="45" spans="2:14" ht="25.25" customHeight="1" x14ac:dyDescent="0.15">
      <c r="B45" s="3" t="s">
        <v>15</v>
      </c>
      <c r="C45" s="101">
        <v>46125</v>
      </c>
      <c r="D45" s="108" t="s">
        <v>56</v>
      </c>
      <c r="E45" s="103" t="s">
        <v>56</v>
      </c>
      <c r="F45" s="103" t="s">
        <v>56</v>
      </c>
      <c r="G45" s="109" t="s">
        <v>26</v>
      </c>
      <c r="H45" s="109" t="s">
        <v>26</v>
      </c>
      <c r="I45" s="109" t="s">
        <v>26</v>
      </c>
      <c r="J45" s="63"/>
      <c r="K45" s="64" t="s">
        <v>50</v>
      </c>
      <c r="L45" s="64" t="s">
        <v>50</v>
      </c>
      <c r="M45" s="110"/>
      <c r="N45" s="65"/>
    </row>
    <row r="46" spans="2:14" ht="25.25" customHeight="1" x14ac:dyDescent="0.15">
      <c r="B46" s="3" t="s">
        <v>16</v>
      </c>
      <c r="C46" s="101">
        <v>46126</v>
      </c>
      <c r="D46" s="111" t="s">
        <v>56</v>
      </c>
      <c r="E46" s="53" t="s">
        <v>56</v>
      </c>
      <c r="F46" s="53" t="s">
        <v>56</v>
      </c>
      <c r="G46" s="93" t="s">
        <v>52</v>
      </c>
      <c r="H46" s="93" t="s">
        <v>52</v>
      </c>
      <c r="I46" s="93" t="s">
        <v>52</v>
      </c>
      <c r="J46" s="38"/>
      <c r="K46" s="33" t="s">
        <v>53</v>
      </c>
      <c r="L46" s="33" t="s">
        <v>53</v>
      </c>
      <c r="M46" s="56"/>
      <c r="N46" s="40"/>
    </row>
    <row r="47" spans="2:14" ht="25.25" customHeight="1" x14ac:dyDescent="0.15">
      <c r="B47" s="3" t="s">
        <v>17</v>
      </c>
      <c r="C47" s="101">
        <v>46127</v>
      </c>
      <c r="D47" s="100"/>
      <c r="E47" s="55" t="s">
        <v>51</v>
      </c>
      <c r="F47" s="55" t="s">
        <v>51</v>
      </c>
      <c r="G47" s="55" t="s">
        <v>51</v>
      </c>
      <c r="H47" s="93" t="s">
        <v>52</v>
      </c>
      <c r="I47" s="93" t="s">
        <v>52</v>
      </c>
      <c r="J47" s="38"/>
      <c r="K47" s="39" t="s">
        <v>54</v>
      </c>
      <c r="L47" s="39" t="s">
        <v>54</v>
      </c>
      <c r="M47" s="56"/>
      <c r="N47" s="40"/>
    </row>
    <row r="48" spans="2:14" ht="25.25" customHeight="1" x14ac:dyDescent="0.15">
      <c r="B48" s="3" t="s">
        <v>18</v>
      </c>
      <c r="C48" s="101">
        <v>46128</v>
      </c>
      <c r="D48" s="100"/>
      <c r="E48" s="53" t="s">
        <v>56</v>
      </c>
      <c r="F48" s="53" t="s">
        <v>56</v>
      </c>
      <c r="G48" s="36" t="s">
        <v>26</v>
      </c>
      <c r="H48" s="36" t="s">
        <v>26</v>
      </c>
      <c r="I48" s="36" t="s">
        <v>26</v>
      </c>
      <c r="J48" s="38"/>
      <c r="K48" s="39" t="s">
        <v>54</v>
      </c>
      <c r="L48" s="39" t="s">
        <v>54</v>
      </c>
      <c r="M48" s="56"/>
      <c r="N48" s="40"/>
    </row>
    <row r="49" spans="2:14" ht="25.25" customHeight="1" x14ac:dyDescent="0.15">
      <c r="B49" s="3" t="s">
        <v>19</v>
      </c>
      <c r="C49" s="101">
        <v>46129</v>
      </c>
      <c r="D49" s="100"/>
      <c r="E49" s="55" t="s">
        <v>51</v>
      </c>
      <c r="F49" s="55" t="s">
        <v>51</v>
      </c>
      <c r="G49" s="55" t="s">
        <v>51</v>
      </c>
      <c r="H49" s="36" t="s">
        <v>26</v>
      </c>
      <c r="I49" s="36" t="s">
        <v>26</v>
      </c>
      <c r="J49" s="38"/>
      <c r="K49" s="56"/>
      <c r="L49" s="56"/>
      <c r="M49" s="56"/>
      <c r="N49" s="40"/>
    </row>
    <row r="50" spans="2:14" ht="25.25" customHeight="1" x14ac:dyDescent="0.15">
      <c r="B50" s="4" t="s">
        <v>20</v>
      </c>
      <c r="C50" s="73">
        <v>46130</v>
      </c>
      <c r="D50" s="159"/>
      <c r="E50" s="160"/>
      <c r="F50" s="160"/>
      <c r="G50" s="160"/>
      <c r="H50" s="160"/>
      <c r="I50" s="160"/>
      <c r="J50" s="160"/>
      <c r="K50" s="160"/>
      <c r="L50" s="160"/>
      <c r="M50" s="160"/>
      <c r="N50" s="161"/>
    </row>
    <row r="51" spans="2:14" ht="25.25" customHeight="1" x14ac:dyDescent="0.15">
      <c r="B51" s="4" t="s">
        <v>21</v>
      </c>
      <c r="C51" s="73">
        <v>46131</v>
      </c>
      <c r="D51" s="159"/>
      <c r="E51" s="160"/>
      <c r="F51" s="160"/>
      <c r="G51" s="160"/>
      <c r="H51" s="160"/>
      <c r="I51" s="160"/>
      <c r="J51" s="160"/>
      <c r="K51" s="160"/>
      <c r="L51" s="160"/>
      <c r="M51" s="160"/>
      <c r="N51" s="161"/>
    </row>
    <row r="52" spans="2:14" ht="25.25" customHeight="1" x14ac:dyDescent="0.15">
      <c r="B52" s="3" t="s">
        <v>15</v>
      </c>
      <c r="C52" s="101">
        <v>46132</v>
      </c>
      <c r="D52" s="147" t="s">
        <v>93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9"/>
    </row>
    <row r="53" spans="2:14" ht="25.25" customHeight="1" x14ac:dyDescent="0.15">
      <c r="B53" s="3" t="s">
        <v>16</v>
      </c>
      <c r="C53" s="101">
        <v>46133</v>
      </c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9"/>
    </row>
    <row r="54" spans="2:14" ht="25.25" customHeight="1" x14ac:dyDescent="0.15">
      <c r="B54" s="3" t="s">
        <v>17</v>
      </c>
      <c r="C54" s="101">
        <v>46134</v>
      </c>
      <c r="D54" s="147"/>
      <c r="E54" s="148"/>
      <c r="F54" s="148"/>
      <c r="G54" s="148"/>
      <c r="H54" s="148"/>
      <c r="I54" s="148"/>
      <c r="J54" s="148"/>
      <c r="K54" s="148"/>
      <c r="L54" s="148"/>
      <c r="M54" s="148"/>
      <c r="N54" s="149"/>
    </row>
    <row r="55" spans="2:14" ht="25.25" customHeight="1" x14ac:dyDescent="0.15">
      <c r="B55" s="3" t="s">
        <v>18</v>
      </c>
      <c r="C55" s="101">
        <v>46135</v>
      </c>
      <c r="D55" s="147"/>
      <c r="E55" s="148"/>
      <c r="F55" s="148"/>
      <c r="G55" s="148"/>
      <c r="H55" s="148"/>
      <c r="I55" s="148"/>
      <c r="J55" s="148"/>
      <c r="K55" s="148"/>
      <c r="L55" s="148"/>
      <c r="M55" s="148"/>
      <c r="N55" s="149"/>
    </row>
    <row r="56" spans="2:14" ht="25.25" customHeight="1" x14ac:dyDescent="0.15">
      <c r="B56" s="3" t="s">
        <v>19</v>
      </c>
      <c r="C56" s="101">
        <v>46136</v>
      </c>
      <c r="D56" s="147"/>
      <c r="E56" s="148"/>
      <c r="F56" s="148"/>
      <c r="G56" s="148"/>
      <c r="H56" s="148"/>
      <c r="I56" s="148"/>
      <c r="J56" s="148"/>
      <c r="K56" s="148"/>
      <c r="L56" s="148"/>
      <c r="M56" s="148"/>
      <c r="N56" s="149"/>
    </row>
    <row r="57" spans="2:14" ht="25.25" customHeight="1" x14ac:dyDescent="0.15">
      <c r="B57" s="4" t="s">
        <v>20</v>
      </c>
      <c r="C57" s="73">
        <v>46137</v>
      </c>
      <c r="D57" s="159"/>
      <c r="E57" s="160"/>
      <c r="F57" s="160"/>
      <c r="G57" s="160"/>
      <c r="H57" s="160"/>
      <c r="I57" s="160"/>
      <c r="J57" s="160"/>
      <c r="K57" s="160"/>
      <c r="L57" s="160"/>
      <c r="M57" s="160"/>
      <c r="N57" s="161"/>
    </row>
    <row r="58" spans="2:14" ht="25.25" customHeight="1" x14ac:dyDescent="0.15">
      <c r="B58" s="4" t="s">
        <v>21</v>
      </c>
      <c r="C58" s="73">
        <v>46138</v>
      </c>
      <c r="D58" s="159"/>
      <c r="E58" s="160"/>
      <c r="F58" s="160"/>
      <c r="G58" s="160"/>
      <c r="H58" s="160"/>
      <c r="I58" s="160"/>
      <c r="J58" s="160"/>
      <c r="K58" s="160"/>
      <c r="L58" s="160"/>
      <c r="M58" s="160"/>
      <c r="N58" s="161"/>
    </row>
    <row r="59" spans="2:14" ht="25.25" customHeight="1" x14ac:dyDescent="0.15">
      <c r="B59" s="3" t="s">
        <v>15</v>
      </c>
      <c r="C59" s="101">
        <v>46139</v>
      </c>
      <c r="D59" s="118" t="s">
        <v>51</v>
      </c>
      <c r="E59" s="55" t="s">
        <v>51</v>
      </c>
      <c r="F59" s="55" t="s">
        <v>51</v>
      </c>
      <c r="G59" s="37" t="s">
        <v>55</v>
      </c>
      <c r="H59" s="37" t="s">
        <v>55</v>
      </c>
      <c r="I59" s="37" t="s">
        <v>55</v>
      </c>
      <c r="J59" s="38"/>
      <c r="K59" s="43" t="s">
        <v>50</v>
      </c>
      <c r="L59" s="43" t="s">
        <v>50</v>
      </c>
      <c r="M59" s="38"/>
      <c r="N59" s="40"/>
    </row>
    <row r="60" spans="2:14" ht="25.25" customHeight="1" x14ac:dyDescent="0.15">
      <c r="B60" s="3" t="s">
        <v>16</v>
      </c>
      <c r="C60" s="101">
        <v>46140</v>
      </c>
      <c r="D60" s="100"/>
      <c r="E60" s="55" t="s">
        <v>51</v>
      </c>
      <c r="F60" s="55" t="s">
        <v>51</v>
      </c>
      <c r="G60" s="55" t="s">
        <v>51</v>
      </c>
      <c r="H60" s="42" t="s">
        <v>57</v>
      </c>
      <c r="I60" s="42" t="s">
        <v>57</v>
      </c>
      <c r="J60" s="38"/>
      <c r="K60" s="33" t="s">
        <v>53</v>
      </c>
      <c r="L60" s="33" t="s">
        <v>53</v>
      </c>
      <c r="M60" s="56"/>
      <c r="N60" s="57"/>
    </row>
    <row r="61" spans="2:14" ht="25.25" customHeight="1" x14ac:dyDescent="0.15">
      <c r="B61" s="3" t="s">
        <v>17</v>
      </c>
      <c r="C61" s="101">
        <v>46141</v>
      </c>
      <c r="D61" s="118" t="s">
        <v>51</v>
      </c>
      <c r="E61" s="55" t="s">
        <v>51</v>
      </c>
      <c r="F61" s="55" t="s">
        <v>51</v>
      </c>
      <c r="G61" s="37" t="s">
        <v>55</v>
      </c>
      <c r="H61" s="37" t="s">
        <v>55</v>
      </c>
      <c r="I61" s="37" t="s">
        <v>55</v>
      </c>
      <c r="J61" s="38"/>
      <c r="K61" s="42" t="s">
        <v>57</v>
      </c>
      <c r="L61" s="42" t="s">
        <v>57</v>
      </c>
      <c r="M61" s="56"/>
      <c r="N61" s="57"/>
    </row>
    <row r="62" spans="2:14" ht="25.25" customHeight="1" x14ac:dyDescent="0.15">
      <c r="B62" s="3" t="s">
        <v>18</v>
      </c>
      <c r="C62" s="101">
        <v>46142</v>
      </c>
      <c r="D62" s="118" t="s">
        <v>51</v>
      </c>
      <c r="E62" s="55" t="s">
        <v>51</v>
      </c>
      <c r="F62" s="55" t="s">
        <v>51</v>
      </c>
      <c r="G62" s="42" t="s">
        <v>57</v>
      </c>
      <c r="H62" s="42" t="s">
        <v>57</v>
      </c>
      <c r="I62" s="42" t="s">
        <v>57</v>
      </c>
      <c r="J62" s="38"/>
      <c r="K62" s="56"/>
      <c r="L62" s="56"/>
      <c r="M62" s="56"/>
      <c r="N62" s="57"/>
    </row>
    <row r="63" spans="2:14" ht="25.25" customHeight="1" x14ac:dyDescent="0.15">
      <c r="B63" s="4" t="s">
        <v>19</v>
      </c>
      <c r="C63" s="73">
        <v>46143</v>
      </c>
      <c r="D63" s="159"/>
      <c r="E63" s="160"/>
      <c r="F63" s="160"/>
      <c r="G63" s="160"/>
      <c r="H63" s="160"/>
      <c r="I63" s="160"/>
      <c r="J63" s="160"/>
      <c r="K63" s="160"/>
      <c r="L63" s="160"/>
      <c r="M63" s="160"/>
      <c r="N63" s="161"/>
    </row>
    <row r="64" spans="2:14" ht="25.25" customHeight="1" x14ac:dyDescent="0.15">
      <c r="B64" s="4" t="s">
        <v>20</v>
      </c>
      <c r="C64" s="73">
        <v>46144</v>
      </c>
      <c r="D64" s="159"/>
      <c r="E64" s="160"/>
      <c r="F64" s="160"/>
      <c r="G64" s="160"/>
      <c r="H64" s="160"/>
      <c r="I64" s="160"/>
      <c r="J64" s="160"/>
      <c r="K64" s="160"/>
      <c r="L64" s="160"/>
      <c r="M64" s="160"/>
      <c r="N64" s="161"/>
    </row>
    <row r="65" spans="2:14" ht="25.25" customHeight="1" x14ac:dyDescent="0.15">
      <c r="B65" s="4" t="s">
        <v>21</v>
      </c>
      <c r="C65" s="73">
        <v>46145</v>
      </c>
      <c r="D65" s="159"/>
      <c r="E65" s="160"/>
      <c r="F65" s="160"/>
      <c r="G65" s="160"/>
      <c r="H65" s="160"/>
      <c r="I65" s="160"/>
      <c r="J65" s="160"/>
      <c r="K65" s="160"/>
      <c r="L65" s="160"/>
      <c r="M65" s="160"/>
      <c r="N65" s="161"/>
    </row>
    <row r="66" spans="2:14" ht="25.25" customHeight="1" x14ac:dyDescent="0.15">
      <c r="B66" s="3" t="s">
        <v>15</v>
      </c>
      <c r="C66" s="101">
        <v>46146</v>
      </c>
      <c r="D66" s="147" t="s">
        <v>93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9"/>
    </row>
    <row r="67" spans="2:14" ht="25.25" customHeight="1" x14ac:dyDescent="0.15">
      <c r="B67" s="3" t="s">
        <v>16</v>
      </c>
      <c r="C67" s="101">
        <v>46147</v>
      </c>
      <c r="D67" s="147"/>
      <c r="E67" s="148"/>
      <c r="F67" s="148"/>
      <c r="G67" s="148"/>
      <c r="H67" s="148"/>
      <c r="I67" s="148"/>
      <c r="J67" s="148"/>
      <c r="K67" s="148"/>
      <c r="L67" s="148"/>
      <c r="M67" s="148"/>
      <c r="N67" s="149"/>
    </row>
    <row r="68" spans="2:14" ht="25.25" customHeight="1" x14ac:dyDescent="0.15">
      <c r="B68" s="3" t="s">
        <v>17</v>
      </c>
      <c r="C68" s="101">
        <v>46148</v>
      </c>
      <c r="D68" s="147"/>
      <c r="E68" s="148"/>
      <c r="F68" s="148"/>
      <c r="G68" s="148"/>
      <c r="H68" s="148"/>
      <c r="I68" s="148"/>
      <c r="J68" s="148"/>
      <c r="K68" s="148"/>
      <c r="L68" s="148"/>
      <c r="M68" s="148"/>
      <c r="N68" s="149"/>
    </row>
    <row r="69" spans="2:14" ht="25.25" customHeight="1" x14ac:dyDescent="0.15">
      <c r="B69" s="3" t="s">
        <v>18</v>
      </c>
      <c r="C69" s="101">
        <v>46149</v>
      </c>
      <c r="D69" s="147"/>
      <c r="E69" s="148"/>
      <c r="F69" s="148"/>
      <c r="G69" s="148"/>
      <c r="H69" s="148"/>
      <c r="I69" s="148"/>
      <c r="J69" s="148"/>
      <c r="K69" s="148"/>
      <c r="L69" s="148"/>
      <c r="M69" s="148"/>
      <c r="N69" s="149"/>
    </row>
    <row r="70" spans="2:14" ht="25.25" customHeight="1" x14ac:dyDescent="0.15">
      <c r="B70" s="3" t="s">
        <v>19</v>
      </c>
      <c r="C70" s="101">
        <v>46150</v>
      </c>
      <c r="D70" s="147"/>
      <c r="E70" s="148"/>
      <c r="F70" s="148"/>
      <c r="G70" s="148"/>
      <c r="H70" s="148"/>
      <c r="I70" s="148"/>
      <c r="J70" s="148"/>
      <c r="K70" s="148"/>
      <c r="L70" s="148"/>
      <c r="M70" s="148"/>
      <c r="N70" s="149"/>
    </row>
    <row r="71" spans="2:14" ht="25.25" customHeight="1" x14ac:dyDescent="0.15">
      <c r="B71" s="4" t="s">
        <v>20</v>
      </c>
      <c r="C71" s="73">
        <v>46151</v>
      </c>
      <c r="D71" s="159"/>
      <c r="E71" s="160"/>
      <c r="F71" s="160"/>
      <c r="G71" s="160"/>
      <c r="H71" s="160"/>
      <c r="I71" s="160"/>
      <c r="J71" s="160"/>
      <c r="K71" s="160"/>
      <c r="L71" s="160"/>
      <c r="M71" s="160"/>
      <c r="N71" s="161"/>
    </row>
    <row r="72" spans="2:14" ht="25.25" customHeight="1" x14ac:dyDescent="0.15">
      <c r="B72" s="4" t="s">
        <v>21</v>
      </c>
      <c r="C72" s="73">
        <v>46152</v>
      </c>
      <c r="D72" s="159"/>
      <c r="E72" s="160"/>
      <c r="F72" s="160"/>
      <c r="G72" s="160"/>
      <c r="H72" s="160"/>
      <c r="I72" s="160"/>
      <c r="J72" s="160"/>
      <c r="K72" s="160"/>
      <c r="L72" s="160"/>
      <c r="M72" s="160"/>
      <c r="N72" s="161"/>
    </row>
    <row r="73" spans="2:14" ht="25.25" customHeight="1" x14ac:dyDescent="0.15">
      <c r="B73" s="3" t="s">
        <v>15</v>
      </c>
      <c r="C73" s="101">
        <v>46153</v>
      </c>
      <c r="D73" s="100"/>
      <c r="E73" s="55" t="s">
        <v>51</v>
      </c>
      <c r="F73" s="55" t="s">
        <v>51</v>
      </c>
      <c r="G73" s="55" t="s">
        <v>51</v>
      </c>
      <c r="H73" s="37" t="s">
        <v>55</v>
      </c>
      <c r="I73" s="37" t="s">
        <v>55</v>
      </c>
      <c r="J73" s="56"/>
      <c r="K73" s="43" t="s">
        <v>50</v>
      </c>
      <c r="L73" s="43" t="s">
        <v>50</v>
      </c>
      <c r="M73" s="43" t="s">
        <v>50</v>
      </c>
      <c r="N73" s="57"/>
    </row>
    <row r="74" spans="2:14" ht="25.25" customHeight="1" thickBot="1" x14ac:dyDescent="0.2">
      <c r="B74" s="3" t="s">
        <v>16</v>
      </c>
      <c r="C74" s="101">
        <v>46154</v>
      </c>
      <c r="D74" s="142"/>
      <c r="E74" s="143" t="s">
        <v>51</v>
      </c>
      <c r="F74" s="143" t="s">
        <v>51</v>
      </c>
      <c r="G74" s="143" t="s">
        <v>51</v>
      </c>
      <c r="H74" s="23" t="s">
        <v>57</v>
      </c>
      <c r="I74" s="23" t="s">
        <v>57</v>
      </c>
      <c r="J74" s="75"/>
      <c r="K74" s="116" t="s">
        <v>53</v>
      </c>
      <c r="L74" s="116" t="s">
        <v>53</v>
      </c>
      <c r="M74" s="144"/>
      <c r="N74" s="145"/>
    </row>
    <row r="75" spans="2:14" ht="25.25" customHeight="1" x14ac:dyDescent="0.15">
      <c r="B75" s="3" t="s">
        <v>17</v>
      </c>
      <c r="C75" s="101">
        <v>46155</v>
      </c>
      <c r="D75" s="208" t="s">
        <v>92</v>
      </c>
      <c r="E75" s="209"/>
      <c r="F75" s="209"/>
      <c r="G75" s="209"/>
      <c r="H75" s="209"/>
      <c r="I75" s="209"/>
      <c r="J75" s="209"/>
      <c r="K75" s="209"/>
      <c r="L75" s="209"/>
      <c r="M75" s="209"/>
      <c r="N75" s="210"/>
    </row>
    <row r="76" spans="2:14" ht="25.25" customHeight="1" x14ac:dyDescent="0.15">
      <c r="B76" s="3" t="s">
        <v>18</v>
      </c>
      <c r="C76" s="101">
        <v>46156</v>
      </c>
      <c r="D76" s="211"/>
      <c r="E76" s="212"/>
      <c r="F76" s="212"/>
      <c r="G76" s="212"/>
      <c r="H76" s="212"/>
      <c r="I76" s="212"/>
      <c r="J76" s="212"/>
      <c r="K76" s="212"/>
      <c r="L76" s="212"/>
      <c r="M76" s="212"/>
      <c r="N76" s="213"/>
    </row>
    <row r="77" spans="2:14" ht="25.25" customHeight="1" thickBot="1" x14ac:dyDescent="0.2">
      <c r="B77" s="3" t="s">
        <v>19</v>
      </c>
      <c r="C77" s="101">
        <v>46157</v>
      </c>
      <c r="D77" s="214"/>
      <c r="E77" s="215"/>
      <c r="F77" s="215"/>
      <c r="G77" s="215"/>
      <c r="H77" s="215"/>
      <c r="I77" s="215"/>
      <c r="J77" s="215"/>
      <c r="K77" s="215"/>
      <c r="L77" s="215"/>
      <c r="M77" s="215"/>
      <c r="N77" s="216"/>
    </row>
    <row r="78" spans="2:14" ht="25.25" customHeight="1" x14ac:dyDescent="0.15">
      <c r="B78" s="4" t="s">
        <v>20</v>
      </c>
      <c r="C78" s="73">
        <v>46158</v>
      </c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4"/>
    </row>
    <row r="79" spans="2:14" ht="25.25" customHeight="1" x14ac:dyDescent="0.15">
      <c r="B79" s="4" t="s">
        <v>21</v>
      </c>
      <c r="C79" s="73">
        <v>46159</v>
      </c>
      <c r="D79" s="159"/>
      <c r="E79" s="160"/>
      <c r="F79" s="160"/>
      <c r="G79" s="160"/>
      <c r="H79" s="160"/>
      <c r="I79" s="160"/>
      <c r="J79" s="160"/>
      <c r="K79" s="160"/>
      <c r="L79" s="160"/>
      <c r="M79" s="160"/>
      <c r="N79" s="161"/>
    </row>
    <row r="80" spans="2:14" ht="25.25" customHeight="1" x14ac:dyDescent="0.15">
      <c r="B80" s="3" t="s">
        <v>15</v>
      </c>
      <c r="C80" s="101">
        <v>46160</v>
      </c>
      <c r="D80" s="147" t="s">
        <v>93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9"/>
    </row>
    <row r="81" spans="2:14" ht="25.25" customHeight="1" x14ac:dyDescent="0.15">
      <c r="B81" s="3" t="s">
        <v>16</v>
      </c>
      <c r="C81" s="101">
        <v>46161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9"/>
    </row>
    <row r="82" spans="2:14" ht="25.25" customHeight="1" x14ac:dyDescent="0.15">
      <c r="B82" s="3" t="s">
        <v>17</v>
      </c>
      <c r="C82" s="101">
        <v>46162</v>
      </c>
      <c r="D82" s="147"/>
      <c r="E82" s="148"/>
      <c r="F82" s="148"/>
      <c r="G82" s="148"/>
      <c r="H82" s="148"/>
      <c r="I82" s="148"/>
      <c r="J82" s="148"/>
      <c r="K82" s="148"/>
      <c r="L82" s="148"/>
      <c r="M82" s="148"/>
      <c r="N82" s="149"/>
    </row>
    <row r="83" spans="2:14" ht="25.25" customHeight="1" x14ac:dyDescent="0.15">
      <c r="B83" s="3" t="s">
        <v>18</v>
      </c>
      <c r="C83" s="101">
        <v>46163</v>
      </c>
      <c r="D83" s="147"/>
      <c r="E83" s="148"/>
      <c r="F83" s="148"/>
      <c r="G83" s="148"/>
      <c r="H83" s="148"/>
      <c r="I83" s="148"/>
      <c r="J83" s="148"/>
      <c r="K83" s="148"/>
      <c r="L83" s="148"/>
      <c r="M83" s="148"/>
      <c r="N83" s="149"/>
    </row>
    <row r="84" spans="2:14" ht="25.25" customHeight="1" x14ac:dyDescent="0.15">
      <c r="B84" s="3" t="s">
        <v>19</v>
      </c>
      <c r="C84" s="101">
        <v>46164</v>
      </c>
      <c r="D84" s="147"/>
      <c r="E84" s="148"/>
      <c r="F84" s="148"/>
      <c r="G84" s="148"/>
      <c r="H84" s="148"/>
      <c r="I84" s="148"/>
      <c r="J84" s="148"/>
      <c r="K84" s="148"/>
      <c r="L84" s="148"/>
      <c r="M84" s="148"/>
      <c r="N84" s="149"/>
    </row>
    <row r="85" spans="2:14" ht="25.25" customHeight="1" x14ac:dyDescent="0.15">
      <c r="B85" s="4" t="s">
        <v>20</v>
      </c>
      <c r="C85" s="73">
        <v>46165</v>
      </c>
      <c r="D85" s="159"/>
      <c r="E85" s="160"/>
      <c r="F85" s="160"/>
      <c r="G85" s="160"/>
      <c r="H85" s="160"/>
      <c r="I85" s="160"/>
      <c r="J85" s="160"/>
      <c r="K85" s="160"/>
      <c r="L85" s="160"/>
      <c r="M85" s="160"/>
      <c r="N85" s="161"/>
    </row>
    <row r="86" spans="2:14" ht="25.25" customHeight="1" thickBot="1" x14ac:dyDescent="0.2">
      <c r="B86" s="4" t="s">
        <v>21</v>
      </c>
      <c r="C86" s="73">
        <v>46166</v>
      </c>
      <c r="D86" s="232"/>
      <c r="E86" s="233"/>
      <c r="F86" s="233"/>
      <c r="G86" s="233"/>
      <c r="H86" s="233"/>
      <c r="I86" s="233"/>
      <c r="J86" s="233"/>
      <c r="K86" s="233"/>
      <c r="L86" s="233"/>
      <c r="M86" s="233"/>
      <c r="N86" s="234"/>
    </row>
    <row r="87" spans="2:14" ht="25.25" customHeight="1" x14ac:dyDescent="0.15">
      <c r="B87" s="3" t="s">
        <v>15</v>
      </c>
      <c r="C87" s="101">
        <v>46167</v>
      </c>
      <c r="D87" s="134" t="s">
        <v>51</v>
      </c>
      <c r="E87" s="135" t="s">
        <v>51</v>
      </c>
      <c r="F87" s="135" t="s">
        <v>51</v>
      </c>
      <c r="G87" s="136" t="s">
        <v>55</v>
      </c>
      <c r="H87" s="136" t="s">
        <v>55</v>
      </c>
      <c r="I87" s="136" t="s">
        <v>55</v>
      </c>
      <c r="J87" s="63"/>
      <c r="K87" s="64" t="s">
        <v>50</v>
      </c>
      <c r="L87" s="64" t="s">
        <v>50</v>
      </c>
      <c r="M87" s="110"/>
      <c r="N87" s="137"/>
    </row>
    <row r="88" spans="2:14" ht="25.25" customHeight="1" x14ac:dyDescent="0.15">
      <c r="B88" s="3" t="s">
        <v>16</v>
      </c>
      <c r="C88" s="101">
        <v>46168</v>
      </c>
      <c r="D88" s="118" t="s">
        <v>51</v>
      </c>
      <c r="E88" s="55" t="s">
        <v>51</v>
      </c>
      <c r="F88" s="55" t="s">
        <v>51</v>
      </c>
      <c r="G88" s="37" t="s">
        <v>55</v>
      </c>
      <c r="H88" s="37" t="s">
        <v>55</v>
      </c>
      <c r="I88" s="37" t="s">
        <v>55</v>
      </c>
      <c r="J88" s="38"/>
      <c r="K88" s="33" t="s">
        <v>53</v>
      </c>
      <c r="L88" s="33" t="s">
        <v>53</v>
      </c>
      <c r="M88" s="56"/>
      <c r="N88" s="40"/>
    </row>
    <row r="89" spans="2:14" ht="25.25" customHeight="1" x14ac:dyDescent="0.15">
      <c r="B89" s="3" t="s">
        <v>17</v>
      </c>
      <c r="C89" s="101">
        <v>46169</v>
      </c>
      <c r="D89" s="118" t="s">
        <v>51</v>
      </c>
      <c r="E89" s="55" t="s">
        <v>51</v>
      </c>
      <c r="F89" s="55" t="s">
        <v>51</v>
      </c>
      <c r="G89" s="37" t="s">
        <v>55</v>
      </c>
      <c r="H89" s="37" t="s">
        <v>55</v>
      </c>
      <c r="I89" s="37" t="s">
        <v>55</v>
      </c>
      <c r="J89" s="38"/>
      <c r="K89" s="38"/>
      <c r="L89" s="38"/>
      <c r="M89" s="38"/>
      <c r="N89" s="57"/>
    </row>
    <row r="90" spans="2:14" ht="25.25" customHeight="1" x14ac:dyDescent="0.15">
      <c r="B90" s="3" t="s">
        <v>18</v>
      </c>
      <c r="C90" s="101">
        <v>46170</v>
      </c>
      <c r="D90" s="128" t="s">
        <v>50</v>
      </c>
      <c r="E90" s="43" t="s">
        <v>50</v>
      </c>
      <c r="F90" s="43" t="s">
        <v>50</v>
      </c>
      <c r="G90" s="42" t="s">
        <v>57</v>
      </c>
      <c r="H90" s="42" t="s">
        <v>57</v>
      </c>
      <c r="I90" s="41"/>
      <c r="J90" s="41"/>
      <c r="K90" s="41"/>
      <c r="L90" s="56"/>
      <c r="M90" s="41"/>
      <c r="N90" s="78"/>
    </row>
    <row r="91" spans="2:14" ht="25.25" customHeight="1" thickBot="1" x14ac:dyDescent="0.2">
      <c r="B91" s="3" t="s">
        <v>19</v>
      </c>
      <c r="C91" s="101">
        <v>46171</v>
      </c>
      <c r="D91" s="138"/>
      <c r="E91" s="139"/>
      <c r="F91" s="139"/>
      <c r="G91" s="140"/>
      <c r="H91" s="140"/>
      <c r="I91" s="140"/>
      <c r="J91" s="140"/>
      <c r="K91" s="140"/>
      <c r="L91" s="139"/>
      <c r="M91" s="139"/>
      <c r="N91" s="141"/>
    </row>
    <row r="92" spans="2:14" ht="25.25" customHeight="1" x14ac:dyDescent="0.15">
      <c r="B92" s="4" t="s">
        <v>20</v>
      </c>
      <c r="C92" s="73">
        <v>46172</v>
      </c>
      <c r="D92" s="162"/>
      <c r="E92" s="163"/>
      <c r="F92" s="163"/>
      <c r="G92" s="163"/>
      <c r="H92" s="163"/>
      <c r="I92" s="163"/>
      <c r="J92" s="163"/>
      <c r="K92" s="163"/>
      <c r="L92" s="163"/>
      <c r="M92" s="163"/>
      <c r="N92" s="164"/>
    </row>
    <row r="93" spans="2:14" ht="25.25" customHeight="1" x14ac:dyDescent="0.15">
      <c r="B93" s="4" t="s">
        <v>21</v>
      </c>
      <c r="C93" s="73">
        <v>46173</v>
      </c>
      <c r="D93" s="159"/>
      <c r="E93" s="160"/>
      <c r="F93" s="160"/>
      <c r="G93" s="160"/>
      <c r="H93" s="160"/>
      <c r="I93" s="160"/>
      <c r="J93" s="160"/>
      <c r="K93" s="160"/>
      <c r="L93" s="160"/>
      <c r="M93" s="160"/>
      <c r="N93" s="161"/>
    </row>
    <row r="94" spans="2:14" ht="25.25" customHeight="1" x14ac:dyDescent="0.15">
      <c r="B94" s="3" t="s">
        <v>15</v>
      </c>
      <c r="C94" s="101">
        <v>46174</v>
      </c>
      <c r="D94" s="159"/>
      <c r="E94" s="160"/>
      <c r="F94" s="160"/>
      <c r="G94" s="160"/>
      <c r="H94" s="160"/>
      <c r="I94" s="160"/>
      <c r="J94" s="160"/>
      <c r="K94" s="160"/>
      <c r="L94" s="160"/>
      <c r="M94" s="160"/>
      <c r="N94" s="161"/>
    </row>
    <row r="95" spans="2:14" ht="25.25" customHeight="1" x14ac:dyDescent="0.15">
      <c r="B95" s="4" t="s">
        <v>16</v>
      </c>
      <c r="C95" s="73">
        <v>46175</v>
      </c>
      <c r="D95" s="159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25.25" customHeight="1" x14ac:dyDescent="0.15">
      <c r="B96" s="3" t="s">
        <v>17</v>
      </c>
      <c r="C96" s="101">
        <v>46176</v>
      </c>
      <c r="D96" s="147" t="s">
        <v>93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9"/>
    </row>
    <row r="97" spans="2:14" ht="25.25" customHeight="1" x14ac:dyDescent="0.15">
      <c r="B97" s="3" t="s">
        <v>18</v>
      </c>
      <c r="C97" s="101">
        <v>46177</v>
      </c>
      <c r="D97" s="147"/>
      <c r="E97" s="148"/>
      <c r="F97" s="148"/>
      <c r="G97" s="148"/>
      <c r="H97" s="148"/>
      <c r="I97" s="148"/>
      <c r="J97" s="148"/>
      <c r="K97" s="148"/>
      <c r="L97" s="148"/>
      <c r="M97" s="148"/>
      <c r="N97" s="149"/>
    </row>
    <row r="98" spans="2:14" ht="25.25" customHeight="1" x14ac:dyDescent="0.15">
      <c r="B98" s="3" t="s">
        <v>19</v>
      </c>
      <c r="C98" s="101">
        <v>46178</v>
      </c>
      <c r="D98" s="147"/>
      <c r="E98" s="148"/>
      <c r="F98" s="148"/>
      <c r="G98" s="148"/>
      <c r="H98" s="148"/>
      <c r="I98" s="148"/>
      <c r="J98" s="148"/>
      <c r="K98" s="148"/>
      <c r="L98" s="148"/>
      <c r="M98" s="148"/>
      <c r="N98" s="149"/>
    </row>
    <row r="99" spans="2:14" ht="25.25" customHeight="1" x14ac:dyDescent="0.15">
      <c r="B99" s="4" t="s">
        <v>20</v>
      </c>
      <c r="C99" s="73">
        <v>46179</v>
      </c>
      <c r="D99" s="159"/>
      <c r="E99" s="160"/>
      <c r="F99" s="160"/>
      <c r="G99" s="160"/>
      <c r="H99" s="160"/>
      <c r="I99" s="160"/>
      <c r="J99" s="160"/>
      <c r="K99" s="160"/>
      <c r="L99" s="160"/>
      <c r="M99" s="160"/>
      <c r="N99" s="161"/>
    </row>
    <row r="100" spans="2:14" ht="25.25" customHeight="1" x14ac:dyDescent="0.15">
      <c r="B100" s="4" t="s">
        <v>21</v>
      </c>
      <c r="C100" s="73">
        <v>46180</v>
      </c>
      <c r="D100" s="159"/>
      <c r="E100" s="160"/>
      <c r="F100" s="160"/>
      <c r="G100" s="160"/>
      <c r="H100" s="160"/>
      <c r="I100" s="160"/>
      <c r="J100" s="160"/>
      <c r="K100" s="160"/>
      <c r="L100" s="160"/>
      <c r="M100" s="160"/>
      <c r="N100" s="161"/>
    </row>
    <row r="101" spans="2:14" ht="25.25" customHeight="1" x14ac:dyDescent="0.15">
      <c r="B101" s="3" t="s">
        <v>15</v>
      </c>
      <c r="C101" s="101">
        <v>46181</v>
      </c>
      <c r="D101" s="147" t="s">
        <v>93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9"/>
    </row>
    <row r="102" spans="2:14" ht="25.25" customHeight="1" x14ac:dyDescent="0.15">
      <c r="B102" s="3" t="s">
        <v>16</v>
      </c>
      <c r="C102" s="101">
        <v>46182</v>
      </c>
      <c r="D102" s="147"/>
      <c r="E102" s="148"/>
      <c r="F102" s="148"/>
      <c r="G102" s="148"/>
      <c r="H102" s="148"/>
      <c r="I102" s="148"/>
      <c r="J102" s="148"/>
      <c r="K102" s="148"/>
      <c r="L102" s="148"/>
      <c r="M102" s="148"/>
      <c r="N102" s="149"/>
    </row>
    <row r="103" spans="2:14" ht="25.25" customHeight="1" x14ac:dyDescent="0.15">
      <c r="B103" s="3" t="s">
        <v>17</v>
      </c>
      <c r="C103" s="101">
        <v>46183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9"/>
    </row>
    <row r="104" spans="2:14" ht="25.25" customHeight="1" x14ac:dyDescent="0.15">
      <c r="B104" s="3" t="s">
        <v>18</v>
      </c>
      <c r="C104" s="101">
        <v>46184</v>
      </c>
      <c r="D104" s="147"/>
      <c r="E104" s="148"/>
      <c r="F104" s="148"/>
      <c r="G104" s="148"/>
      <c r="H104" s="148"/>
      <c r="I104" s="148"/>
      <c r="J104" s="148"/>
      <c r="K104" s="148"/>
      <c r="L104" s="148"/>
      <c r="M104" s="148"/>
      <c r="N104" s="149"/>
    </row>
    <row r="105" spans="2:14" ht="25.25" customHeight="1" thickBot="1" x14ac:dyDescent="0.2">
      <c r="B105" s="7" t="s">
        <v>19</v>
      </c>
      <c r="C105" s="102">
        <v>46185</v>
      </c>
      <c r="D105" s="203"/>
      <c r="E105" s="204"/>
      <c r="F105" s="204"/>
      <c r="G105" s="204"/>
      <c r="H105" s="204"/>
      <c r="I105" s="204"/>
      <c r="J105" s="204"/>
      <c r="K105" s="204"/>
      <c r="L105" s="204"/>
      <c r="M105" s="204"/>
      <c r="N105" s="205"/>
    </row>
    <row r="106" spans="2:14" ht="25.25" customHeight="1" x14ac:dyDescent="0.15">
      <c r="B106" s="196" t="s">
        <v>78</v>
      </c>
      <c r="C106" s="197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9"/>
    </row>
    <row r="107" spans="2:14" ht="25.25" customHeight="1" thickBot="1" x14ac:dyDescent="0.2">
      <c r="B107" s="200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2"/>
    </row>
    <row r="108" spans="2:14" x14ac:dyDescent="0.15">
      <c r="B108" s="11"/>
      <c r="C108" s="66"/>
      <c r="D108" s="68"/>
      <c r="E108" s="68"/>
      <c r="F108" s="69"/>
      <c r="G108" s="69"/>
      <c r="H108" s="69"/>
      <c r="I108" s="69"/>
      <c r="J108" s="69"/>
      <c r="K108" s="1"/>
      <c r="N108" s="69"/>
    </row>
    <row r="109" spans="2:14" x14ac:dyDescent="0.15">
      <c r="B109" s="11"/>
      <c r="C109" s="66"/>
      <c r="D109" s="68"/>
      <c r="E109" s="68"/>
      <c r="F109" s="69"/>
      <c r="G109" s="69"/>
      <c r="H109" s="69"/>
      <c r="I109" s="69"/>
      <c r="J109" s="69"/>
      <c r="K109" s="1"/>
      <c r="N109" s="69"/>
    </row>
    <row r="110" spans="2:14" x14ac:dyDescent="0.15">
      <c r="B110" s="11"/>
      <c r="C110" s="66"/>
      <c r="D110" s="68"/>
      <c r="E110" s="68"/>
      <c r="F110" s="69"/>
      <c r="G110" s="69"/>
      <c r="H110" s="69"/>
      <c r="I110" s="69"/>
      <c r="J110" s="69"/>
      <c r="K110" s="1"/>
      <c r="N110" s="69"/>
    </row>
    <row r="111" spans="2:14" x14ac:dyDescent="0.15">
      <c r="B111" s="11"/>
      <c r="C111" s="66"/>
      <c r="D111" s="68"/>
      <c r="E111" s="68"/>
      <c r="F111" s="69"/>
      <c r="G111" s="69"/>
      <c r="H111" s="69"/>
      <c r="I111" s="69"/>
      <c r="J111" s="69"/>
      <c r="K111" s="1"/>
      <c r="N111" s="69"/>
    </row>
    <row r="112" spans="2:14" x14ac:dyDescent="0.15">
      <c r="B112" s="11"/>
      <c r="C112" s="66"/>
      <c r="D112" s="68"/>
      <c r="E112" s="68"/>
      <c r="F112" s="69"/>
      <c r="G112" s="69"/>
      <c r="H112" s="69"/>
      <c r="I112" s="69"/>
      <c r="J112" s="69"/>
      <c r="K112" s="1"/>
      <c r="N112" s="69"/>
    </row>
    <row r="113" spans="2:14" ht="12.5" customHeight="1" x14ac:dyDescent="0.1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</row>
    <row r="114" spans="2:14" ht="12.5" customHeight="1" x14ac:dyDescent="0.1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</row>
    <row r="115" spans="2:14" x14ac:dyDescent="0.15">
      <c r="I115" s="1"/>
      <c r="J115" s="1"/>
      <c r="K115" s="1"/>
      <c r="N115" s="1"/>
    </row>
    <row r="116" spans="2:14" x14ac:dyDescent="0.15">
      <c r="I116" s="1"/>
      <c r="J116" s="1"/>
      <c r="K116" s="1"/>
      <c r="N116" s="1"/>
    </row>
    <row r="117" spans="2:14" x14ac:dyDescent="0.15">
      <c r="I117" s="1"/>
      <c r="J117" s="1"/>
      <c r="K117" s="1"/>
      <c r="N117" s="1"/>
    </row>
    <row r="118" spans="2:14" x14ac:dyDescent="0.15">
      <c r="I118" s="1"/>
      <c r="J118" s="1"/>
      <c r="K118" s="1"/>
      <c r="N118" s="1"/>
    </row>
    <row r="119" spans="2:14" x14ac:dyDescent="0.15">
      <c r="I119" s="1"/>
      <c r="J119" s="1"/>
      <c r="K119" s="1"/>
      <c r="N119" s="1"/>
    </row>
    <row r="120" spans="2:14" x14ac:dyDescent="0.15">
      <c r="I120" s="1"/>
      <c r="J120" s="1"/>
      <c r="K120" s="1"/>
      <c r="N120" s="1"/>
    </row>
    <row r="121" spans="2:14" x14ac:dyDescent="0.15">
      <c r="I121" s="1"/>
      <c r="J121" s="1"/>
      <c r="K121" s="1"/>
      <c r="N121" s="1"/>
    </row>
    <row r="122" spans="2:14" x14ac:dyDescent="0.15">
      <c r="I122" s="1"/>
      <c r="J122" s="1"/>
      <c r="K122" s="1"/>
      <c r="N122" s="1"/>
    </row>
    <row r="123" spans="2:14" x14ac:dyDescent="0.15">
      <c r="I123" s="1"/>
      <c r="J123" s="1"/>
      <c r="K123" s="1"/>
      <c r="N123" s="1"/>
    </row>
    <row r="124" spans="2:14" x14ac:dyDescent="0.15">
      <c r="I124" s="1"/>
      <c r="J124" s="1"/>
      <c r="K124" s="1"/>
      <c r="N124" s="1"/>
    </row>
    <row r="125" spans="2:14" x14ac:dyDescent="0.15">
      <c r="B125" s="13"/>
      <c r="C125" s="13"/>
      <c r="I125" s="1"/>
      <c r="J125" s="11"/>
      <c r="K125" s="11"/>
      <c r="L125" s="11"/>
      <c r="M125"/>
    </row>
    <row r="126" spans="2:14" x14ac:dyDescent="0.15">
      <c r="B126" s="13"/>
      <c r="C126" s="13"/>
      <c r="I126" s="1"/>
      <c r="J126" s="11"/>
      <c r="K126" s="11"/>
      <c r="L126" s="11"/>
      <c r="M126"/>
    </row>
    <row r="127" spans="2:14" x14ac:dyDescent="0.15">
      <c r="B127" s="13"/>
      <c r="C127" s="13"/>
      <c r="I127" s="1"/>
      <c r="J127" s="11"/>
      <c r="K127" s="11"/>
      <c r="L127" s="11"/>
      <c r="M127"/>
    </row>
    <row r="128" spans="2:14" x14ac:dyDescent="0.15">
      <c r="B128" s="13"/>
      <c r="C128" s="13"/>
      <c r="I128" s="1"/>
      <c r="J128" s="11"/>
      <c r="K128" s="11"/>
      <c r="L128" s="11"/>
      <c r="M128"/>
    </row>
    <row r="129" spans="2:13" x14ac:dyDescent="0.15">
      <c r="B129" s="13"/>
      <c r="C129" s="13"/>
      <c r="I129" s="1"/>
      <c r="J129" s="11"/>
      <c r="K129" s="11"/>
      <c r="L129" s="11"/>
      <c r="M129"/>
    </row>
    <row r="130" spans="2:13" x14ac:dyDescent="0.15">
      <c r="B130" s="13"/>
      <c r="C130" s="13"/>
      <c r="I130" s="1"/>
      <c r="J130" s="11"/>
      <c r="K130" s="11"/>
      <c r="L130" s="11"/>
      <c r="M130"/>
    </row>
    <row r="131" spans="2:13" x14ac:dyDescent="0.15">
      <c r="B131" s="13"/>
      <c r="C131" s="13"/>
      <c r="I131" s="1"/>
      <c r="J131" s="11"/>
      <c r="K131" s="11"/>
      <c r="L131" s="11"/>
      <c r="M131"/>
    </row>
    <row r="132" spans="2:13" x14ac:dyDescent="0.15">
      <c r="B132" s="13"/>
      <c r="C132" s="13"/>
      <c r="I132" s="1"/>
      <c r="J132" s="11"/>
      <c r="K132" s="11"/>
      <c r="L132" s="11"/>
      <c r="M132"/>
    </row>
    <row r="133" spans="2:13" x14ac:dyDescent="0.15">
      <c r="B133" s="13"/>
      <c r="C133" s="13"/>
      <c r="I133" s="1"/>
      <c r="J133" s="11"/>
      <c r="K133" s="11"/>
      <c r="L133" s="11"/>
      <c r="M133"/>
    </row>
    <row r="134" spans="2:13" x14ac:dyDescent="0.15">
      <c r="B134" s="13"/>
      <c r="C134" s="13"/>
      <c r="I134" s="1"/>
      <c r="J134" s="11"/>
      <c r="K134" s="11"/>
      <c r="L134" s="11"/>
      <c r="M134"/>
    </row>
    <row r="135" spans="2:13" x14ac:dyDescent="0.15">
      <c r="B135" s="13"/>
      <c r="C135" s="13"/>
      <c r="I135" s="1"/>
      <c r="J135" s="11"/>
      <c r="K135" s="11"/>
      <c r="L135" s="11"/>
      <c r="M135"/>
    </row>
    <row r="136" spans="2:13" x14ac:dyDescent="0.15">
      <c r="B136" s="13"/>
      <c r="C136" s="13"/>
      <c r="I136" s="1"/>
      <c r="J136" s="11"/>
      <c r="K136" s="11"/>
      <c r="L136" s="11"/>
      <c r="M136"/>
    </row>
    <row r="137" spans="2:13" x14ac:dyDescent="0.15">
      <c r="B137" s="13"/>
      <c r="C137" s="13"/>
      <c r="I137" s="1"/>
      <c r="J137" s="11"/>
      <c r="K137" s="11"/>
      <c r="L137" s="11"/>
      <c r="M137"/>
    </row>
    <row r="138" spans="2:13" x14ac:dyDescent="0.15">
      <c r="B138" s="13"/>
      <c r="C138" s="13"/>
      <c r="I138" s="1"/>
      <c r="J138" s="11"/>
      <c r="K138" s="11"/>
      <c r="L138" s="11"/>
      <c r="M138"/>
    </row>
    <row r="139" spans="2:13" x14ac:dyDescent="0.15">
      <c r="B139" s="13"/>
      <c r="C139" s="13"/>
      <c r="I139" s="1"/>
      <c r="J139" s="11"/>
      <c r="K139" s="11"/>
      <c r="L139" s="11"/>
      <c r="M139"/>
    </row>
    <row r="140" spans="2:13" x14ac:dyDescent="0.15">
      <c r="B140" s="13"/>
      <c r="C140" s="13"/>
      <c r="I140" s="1"/>
      <c r="J140" s="11"/>
      <c r="K140" s="11"/>
      <c r="L140" s="11"/>
      <c r="M140"/>
    </row>
    <row r="141" spans="2:13" x14ac:dyDescent="0.15">
      <c r="B141" s="13"/>
      <c r="C141" s="13"/>
      <c r="I141" s="1"/>
      <c r="J141" s="11"/>
      <c r="K141" s="11"/>
      <c r="L141" s="11"/>
      <c r="M141"/>
    </row>
    <row r="142" spans="2:13" x14ac:dyDescent="0.15">
      <c r="B142" s="13"/>
      <c r="C142" s="13"/>
      <c r="I142" s="1"/>
      <c r="J142" s="11"/>
      <c r="K142" s="11"/>
      <c r="L142" s="11"/>
      <c r="M142"/>
    </row>
    <row r="143" spans="2:13" x14ac:dyDescent="0.15">
      <c r="B143" s="13"/>
      <c r="C143" s="13"/>
      <c r="I143" s="1"/>
      <c r="J143" s="11"/>
      <c r="K143" s="11"/>
      <c r="L143" s="11"/>
      <c r="M143"/>
    </row>
    <row r="144" spans="2:13" x14ac:dyDescent="0.15">
      <c r="B144" s="13"/>
      <c r="C144" s="13"/>
      <c r="I144" s="1"/>
      <c r="J144" s="11"/>
      <c r="K144" s="11"/>
      <c r="L144" s="11"/>
      <c r="M144"/>
    </row>
    <row r="145" spans="2:13" x14ac:dyDescent="0.15">
      <c r="B145" s="13"/>
      <c r="C145" s="13"/>
      <c r="I145" s="1"/>
      <c r="J145" s="11"/>
      <c r="K145" s="11"/>
      <c r="L145" s="11"/>
      <c r="M145"/>
    </row>
    <row r="146" spans="2:13" x14ac:dyDescent="0.15">
      <c r="B146" s="13"/>
      <c r="C146" s="13"/>
      <c r="I146" s="1"/>
      <c r="J146" s="11"/>
      <c r="K146" s="11"/>
      <c r="L146" s="11"/>
      <c r="M146"/>
    </row>
    <row r="147" spans="2:13" x14ac:dyDescent="0.15">
      <c r="B147" s="13"/>
      <c r="C147" s="13"/>
      <c r="I147" s="1"/>
      <c r="J147" s="11"/>
      <c r="K147" s="11"/>
      <c r="L147" s="11"/>
      <c r="M147"/>
    </row>
    <row r="148" spans="2:13" x14ac:dyDescent="0.15">
      <c r="B148" s="13"/>
      <c r="C148" s="13"/>
      <c r="I148" s="1"/>
      <c r="J148" s="11"/>
      <c r="K148" s="11"/>
      <c r="L148" s="11"/>
      <c r="M148"/>
    </row>
    <row r="149" spans="2:13" x14ac:dyDescent="0.15">
      <c r="B149" s="13"/>
      <c r="C149" s="13"/>
      <c r="I149" s="1"/>
      <c r="J149" s="11"/>
      <c r="K149" s="11"/>
      <c r="L149" s="11"/>
      <c r="M149"/>
    </row>
    <row r="150" spans="2:13" x14ac:dyDescent="0.15">
      <c r="B150" s="13"/>
      <c r="C150" s="13"/>
      <c r="I150" s="1"/>
      <c r="J150" s="11"/>
      <c r="K150" s="11"/>
      <c r="L150" s="11"/>
      <c r="M150"/>
    </row>
    <row r="151" spans="2:13" x14ac:dyDescent="0.15">
      <c r="B151" s="13"/>
      <c r="C151" s="13"/>
      <c r="I151" s="1"/>
      <c r="J151" s="11"/>
      <c r="K151" s="11"/>
      <c r="L151" s="11"/>
      <c r="M151"/>
    </row>
    <row r="152" spans="2:13" x14ac:dyDescent="0.15">
      <c r="B152" s="13"/>
      <c r="C152" s="13"/>
      <c r="I152" s="1"/>
      <c r="J152" s="11"/>
      <c r="K152" s="11"/>
      <c r="L152" s="11"/>
      <c r="M152"/>
    </row>
    <row r="153" spans="2:13" x14ac:dyDescent="0.15">
      <c r="B153" s="13"/>
      <c r="C153" s="13"/>
      <c r="I153" s="1"/>
      <c r="J153" s="11"/>
      <c r="K153" s="11"/>
      <c r="L153" s="11"/>
      <c r="M153"/>
    </row>
    <row r="154" spans="2:13" x14ac:dyDescent="0.15">
      <c r="B154" s="13"/>
      <c r="C154" s="13"/>
      <c r="I154" s="1"/>
      <c r="J154" s="11"/>
      <c r="K154" s="11"/>
      <c r="L154" s="11"/>
      <c r="M154"/>
    </row>
    <row r="155" spans="2:13" x14ac:dyDescent="0.15">
      <c r="B155" s="13"/>
      <c r="C155" s="13"/>
      <c r="I155" s="1"/>
      <c r="J155" s="11"/>
      <c r="K155" s="11"/>
      <c r="L155" s="11"/>
      <c r="M155"/>
    </row>
    <row r="156" spans="2:13" x14ac:dyDescent="0.15">
      <c r="B156" s="13"/>
      <c r="C156" s="13"/>
      <c r="I156" s="1"/>
      <c r="J156" s="11"/>
      <c r="K156" s="11"/>
      <c r="L156" s="11"/>
      <c r="M156"/>
    </row>
    <row r="157" spans="2:13" x14ac:dyDescent="0.15">
      <c r="B157" s="13"/>
      <c r="C157" s="13"/>
      <c r="I157" s="1"/>
      <c r="J157" s="11"/>
      <c r="K157" s="11"/>
      <c r="L157" s="11"/>
      <c r="M157"/>
    </row>
    <row r="158" spans="2:13" x14ac:dyDescent="0.15">
      <c r="B158" s="13"/>
      <c r="C158" s="13"/>
      <c r="I158" s="1"/>
      <c r="J158" s="11"/>
      <c r="K158" s="11"/>
      <c r="L158" s="11"/>
      <c r="M158"/>
    </row>
    <row r="159" spans="2:13" x14ac:dyDescent="0.15">
      <c r="I159" s="1"/>
      <c r="J159" s="1"/>
      <c r="K159" s="1"/>
    </row>
    <row r="160" spans="2:13" x14ac:dyDescent="0.15">
      <c r="I160" s="1"/>
      <c r="J160" s="1"/>
      <c r="K160" s="1"/>
    </row>
    <row r="161" spans="14:18" s="1" customFormat="1" x14ac:dyDescent="0.15">
      <c r="N161"/>
      <c r="O161"/>
      <c r="P161"/>
      <c r="Q161"/>
      <c r="R161"/>
    </row>
    <row r="162" spans="14:18" s="1" customFormat="1" x14ac:dyDescent="0.15">
      <c r="N162"/>
      <c r="O162"/>
      <c r="P162"/>
      <c r="Q162"/>
      <c r="R162"/>
    </row>
    <row r="163" spans="14:18" s="1" customFormat="1" x14ac:dyDescent="0.15">
      <c r="N163"/>
      <c r="O163"/>
      <c r="P163"/>
      <c r="Q163"/>
      <c r="R163"/>
    </row>
    <row r="164" spans="14:18" s="1" customFormat="1" x14ac:dyDescent="0.15">
      <c r="N164"/>
      <c r="O164"/>
      <c r="P164"/>
      <c r="Q164"/>
      <c r="R164"/>
    </row>
    <row r="165" spans="14:18" s="1" customFormat="1" x14ac:dyDescent="0.15">
      <c r="N165"/>
      <c r="O165"/>
      <c r="P165"/>
      <c r="Q165"/>
      <c r="R165"/>
    </row>
    <row r="166" spans="14:18" s="1" customFormat="1" x14ac:dyDescent="0.15">
      <c r="N166"/>
      <c r="O166"/>
      <c r="P166"/>
      <c r="Q166"/>
      <c r="R166"/>
    </row>
    <row r="167" spans="14:18" s="1" customFormat="1" x14ac:dyDescent="0.15">
      <c r="N167"/>
      <c r="O167"/>
      <c r="P167"/>
      <c r="Q167"/>
      <c r="R167"/>
    </row>
    <row r="168" spans="14:18" s="1" customFormat="1" x14ac:dyDescent="0.15">
      <c r="N168"/>
      <c r="O168"/>
      <c r="P168"/>
      <c r="Q168"/>
      <c r="R168"/>
    </row>
    <row r="169" spans="14:18" s="1" customFormat="1" x14ac:dyDescent="0.15">
      <c r="N169"/>
      <c r="O169"/>
      <c r="P169"/>
      <c r="Q169"/>
      <c r="R169"/>
    </row>
    <row r="170" spans="14:18" s="1" customFormat="1" x14ac:dyDescent="0.15">
      <c r="N170"/>
      <c r="O170"/>
      <c r="P170"/>
      <c r="Q170"/>
      <c r="R170"/>
    </row>
    <row r="171" spans="14:18" s="1" customFormat="1" x14ac:dyDescent="0.15">
      <c r="N171"/>
      <c r="O171"/>
      <c r="P171"/>
      <c r="Q171"/>
      <c r="R171"/>
    </row>
    <row r="172" spans="14:18" s="1" customFormat="1" x14ac:dyDescent="0.15">
      <c r="N172"/>
      <c r="O172"/>
      <c r="P172"/>
      <c r="Q172"/>
      <c r="R172"/>
    </row>
    <row r="173" spans="14:18" s="1" customFormat="1" x14ac:dyDescent="0.15">
      <c r="N173"/>
      <c r="O173"/>
      <c r="P173"/>
      <c r="Q173"/>
      <c r="R173"/>
    </row>
    <row r="174" spans="14:18" s="1" customFormat="1" x14ac:dyDescent="0.15">
      <c r="N174"/>
      <c r="O174"/>
      <c r="P174"/>
      <c r="Q174"/>
      <c r="R174"/>
    </row>
    <row r="175" spans="14:18" s="1" customFormat="1" x14ac:dyDescent="0.15">
      <c r="N175"/>
      <c r="O175"/>
      <c r="P175"/>
      <c r="Q175"/>
      <c r="R175"/>
    </row>
    <row r="176" spans="14:18" s="1" customFormat="1" x14ac:dyDescent="0.15">
      <c r="N176"/>
      <c r="O176"/>
      <c r="P176"/>
      <c r="Q176"/>
      <c r="R176"/>
    </row>
    <row r="177" spans="14:18" s="1" customFormat="1" x14ac:dyDescent="0.15">
      <c r="N177"/>
      <c r="O177"/>
      <c r="P177"/>
      <c r="Q177"/>
      <c r="R177"/>
    </row>
    <row r="178" spans="14:18" s="1" customFormat="1" x14ac:dyDescent="0.15">
      <c r="N178"/>
      <c r="O178"/>
      <c r="P178"/>
      <c r="Q178"/>
      <c r="R178"/>
    </row>
    <row r="179" spans="14:18" s="1" customFormat="1" x14ac:dyDescent="0.15">
      <c r="N179"/>
      <c r="O179"/>
      <c r="P179"/>
      <c r="Q179"/>
      <c r="R179"/>
    </row>
    <row r="180" spans="14:18" s="1" customFormat="1" x14ac:dyDescent="0.15">
      <c r="N180"/>
      <c r="O180"/>
      <c r="P180"/>
      <c r="Q180"/>
      <c r="R180"/>
    </row>
    <row r="181" spans="14:18" s="1" customFormat="1" x14ac:dyDescent="0.15">
      <c r="N181"/>
      <c r="O181"/>
      <c r="P181"/>
      <c r="Q181"/>
      <c r="R181"/>
    </row>
    <row r="182" spans="14:18" s="1" customFormat="1" x14ac:dyDescent="0.15">
      <c r="N182"/>
      <c r="O182"/>
      <c r="P182"/>
      <c r="Q182"/>
      <c r="R182"/>
    </row>
    <row r="183" spans="14:18" s="1" customFormat="1" x14ac:dyDescent="0.15">
      <c r="N183"/>
      <c r="O183"/>
      <c r="P183"/>
      <c r="Q183"/>
      <c r="R183"/>
    </row>
    <row r="184" spans="14:18" s="1" customFormat="1" x14ac:dyDescent="0.15">
      <c r="N184"/>
      <c r="O184"/>
      <c r="P184"/>
      <c r="Q184"/>
      <c r="R184"/>
    </row>
    <row r="185" spans="14:18" s="1" customFormat="1" x14ac:dyDescent="0.15">
      <c r="N185"/>
      <c r="O185"/>
      <c r="P185"/>
      <c r="Q185"/>
      <c r="R185"/>
    </row>
    <row r="186" spans="14:18" s="1" customFormat="1" x14ac:dyDescent="0.15">
      <c r="N186"/>
      <c r="O186"/>
      <c r="P186"/>
      <c r="Q186"/>
      <c r="R186"/>
    </row>
    <row r="187" spans="14:18" s="1" customFormat="1" x14ac:dyDescent="0.15">
      <c r="N187"/>
      <c r="O187"/>
      <c r="P187"/>
      <c r="Q187"/>
      <c r="R187"/>
    </row>
    <row r="188" spans="14:18" s="1" customFormat="1" x14ac:dyDescent="0.15">
      <c r="N188"/>
      <c r="O188"/>
      <c r="P188"/>
      <c r="Q188"/>
      <c r="R188"/>
    </row>
    <row r="189" spans="14:18" s="1" customFormat="1" x14ac:dyDescent="0.15">
      <c r="N189"/>
      <c r="O189"/>
      <c r="P189"/>
      <c r="Q189"/>
      <c r="R189"/>
    </row>
    <row r="190" spans="14:18" s="1" customFormat="1" x14ac:dyDescent="0.15">
      <c r="N190"/>
      <c r="O190"/>
      <c r="P190"/>
      <c r="Q190"/>
      <c r="R190"/>
    </row>
    <row r="191" spans="14:18" s="1" customFormat="1" x14ac:dyDescent="0.15">
      <c r="N191"/>
      <c r="O191"/>
      <c r="P191"/>
      <c r="Q191"/>
      <c r="R191"/>
    </row>
    <row r="192" spans="14:18" s="1" customFormat="1" x14ac:dyDescent="0.15">
      <c r="N192"/>
      <c r="O192"/>
      <c r="P192"/>
      <c r="Q192"/>
      <c r="R192"/>
    </row>
    <row r="193" spans="14:18" s="1" customFormat="1" x14ac:dyDescent="0.15">
      <c r="N193"/>
      <c r="O193"/>
      <c r="P193"/>
      <c r="Q193"/>
      <c r="R193"/>
    </row>
    <row r="194" spans="14:18" s="1" customFormat="1" x14ac:dyDescent="0.15">
      <c r="N194"/>
      <c r="O194"/>
      <c r="P194"/>
      <c r="Q194"/>
      <c r="R194"/>
    </row>
    <row r="195" spans="14:18" s="1" customFormat="1" x14ac:dyDescent="0.15">
      <c r="N195"/>
      <c r="O195"/>
      <c r="P195"/>
      <c r="Q195"/>
      <c r="R195"/>
    </row>
    <row r="196" spans="14:18" s="1" customFormat="1" x14ac:dyDescent="0.15">
      <c r="N196"/>
      <c r="O196"/>
      <c r="P196"/>
      <c r="Q196"/>
      <c r="R196"/>
    </row>
    <row r="197" spans="14:18" s="1" customFormat="1" x14ac:dyDescent="0.15">
      <c r="N197"/>
      <c r="O197"/>
      <c r="P197"/>
      <c r="Q197"/>
      <c r="R197"/>
    </row>
    <row r="198" spans="14:18" s="1" customFormat="1" x14ac:dyDescent="0.15">
      <c r="N198"/>
      <c r="O198"/>
      <c r="P198"/>
      <c r="Q198"/>
      <c r="R198"/>
    </row>
    <row r="199" spans="14:18" s="1" customFormat="1" x14ac:dyDescent="0.15">
      <c r="N199"/>
      <c r="O199"/>
      <c r="P199"/>
      <c r="Q199"/>
      <c r="R199"/>
    </row>
    <row r="200" spans="14:18" s="1" customFormat="1" x14ac:dyDescent="0.15">
      <c r="N200"/>
      <c r="O200"/>
      <c r="P200"/>
      <c r="Q200"/>
      <c r="R200"/>
    </row>
    <row r="201" spans="14:18" s="1" customFormat="1" x14ac:dyDescent="0.15">
      <c r="N201"/>
      <c r="O201"/>
      <c r="P201"/>
      <c r="Q201"/>
      <c r="R201"/>
    </row>
    <row r="202" spans="14:18" s="1" customFormat="1" x14ac:dyDescent="0.15">
      <c r="N202"/>
      <c r="O202"/>
      <c r="P202"/>
      <c r="Q202"/>
      <c r="R202"/>
    </row>
    <row r="203" spans="14:18" s="1" customFormat="1" x14ac:dyDescent="0.15">
      <c r="N203"/>
      <c r="O203"/>
      <c r="P203"/>
      <c r="Q203"/>
      <c r="R203"/>
    </row>
    <row r="204" spans="14:18" s="1" customFormat="1" x14ac:dyDescent="0.15">
      <c r="N204"/>
      <c r="O204"/>
      <c r="P204"/>
      <c r="Q204"/>
      <c r="R204"/>
    </row>
    <row r="205" spans="14:18" s="1" customFormat="1" x14ac:dyDescent="0.15">
      <c r="N205"/>
      <c r="O205"/>
      <c r="P205"/>
      <c r="Q205"/>
      <c r="R205"/>
    </row>
    <row r="206" spans="14:18" s="1" customFormat="1" x14ac:dyDescent="0.15">
      <c r="N206"/>
      <c r="O206"/>
      <c r="P206"/>
      <c r="Q206"/>
      <c r="R206"/>
    </row>
    <row r="207" spans="14:18" s="1" customFormat="1" x14ac:dyDescent="0.15">
      <c r="N207"/>
      <c r="O207"/>
      <c r="P207"/>
      <c r="Q207"/>
      <c r="R207"/>
    </row>
    <row r="208" spans="14:18" s="1" customFormat="1" x14ac:dyDescent="0.15">
      <c r="N208"/>
      <c r="O208"/>
      <c r="P208"/>
      <c r="Q208"/>
      <c r="R208"/>
    </row>
    <row r="209" spans="14:18" s="1" customFormat="1" x14ac:dyDescent="0.15">
      <c r="N209"/>
      <c r="O209"/>
      <c r="P209"/>
      <c r="Q209"/>
      <c r="R209"/>
    </row>
    <row r="210" spans="14:18" s="1" customFormat="1" x14ac:dyDescent="0.15">
      <c r="N210"/>
      <c r="O210"/>
      <c r="P210"/>
      <c r="Q210"/>
      <c r="R210"/>
    </row>
    <row r="211" spans="14:18" s="1" customFormat="1" x14ac:dyDescent="0.15">
      <c r="N211"/>
      <c r="O211"/>
      <c r="P211"/>
      <c r="Q211"/>
      <c r="R211"/>
    </row>
    <row r="212" spans="14:18" s="1" customFormat="1" x14ac:dyDescent="0.15">
      <c r="N212"/>
      <c r="O212"/>
      <c r="P212"/>
      <c r="Q212"/>
      <c r="R212"/>
    </row>
    <row r="213" spans="14:18" s="1" customFormat="1" x14ac:dyDescent="0.15">
      <c r="N213"/>
      <c r="O213"/>
      <c r="P213"/>
      <c r="Q213"/>
      <c r="R213"/>
    </row>
    <row r="214" spans="14:18" s="1" customFormat="1" x14ac:dyDescent="0.15">
      <c r="N214"/>
      <c r="O214"/>
      <c r="P214"/>
      <c r="Q214"/>
      <c r="R214"/>
    </row>
    <row r="215" spans="14:18" s="1" customFormat="1" x14ac:dyDescent="0.15">
      <c r="N215"/>
      <c r="O215"/>
      <c r="P215"/>
      <c r="Q215"/>
      <c r="R215"/>
    </row>
    <row r="216" spans="14:18" s="1" customFormat="1" x14ac:dyDescent="0.15">
      <c r="N216"/>
      <c r="O216"/>
      <c r="P216"/>
      <c r="Q216"/>
      <c r="R216"/>
    </row>
    <row r="217" spans="14:18" s="1" customFormat="1" x14ac:dyDescent="0.15">
      <c r="N217"/>
      <c r="O217"/>
      <c r="P217"/>
      <c r="Q217"/>
      <c r="R217"/>
    </row>
    <row r="218" spans="14:18" s="1" customFormat="1" x14ac:dyDescent="0.15">
      <c r="N218"/>
      <c r="O218"/>
      <c r="P218"/>
      <c r="Q218"/>
      <c r="R218"/>
    </row>
    <row r="219" spans="14:18" s="1" customFormat="1" x14ac:dyDescent="0.15">
      <c r="N219"/>
      <c r="O219"/>
      <c r="P219"/>
      <c r="Q219"/>
      <c r="R219"/>
    </row>
    <row r="220" spans="14:18" s="1" customFormat="1" x14ac:dyDescent="0.15">
      <c r="N220"/>
      <c r="O220"/>
      <c r="P220"/>
      <c r="Q220"/>
      <c r="R220"/>
    </row>
    <row r="221" spans="14:18" s="1" customFormat="1" x14ac:dyDescent="0.15">
      <c r="N221"/>
      <c r="O221"/>
      <c r="P221"/>
      <c r="Q221"/>
      <c r="R221"/>
    </row>
    <row r="222" spans="14:18" s="1" customFormat="1" x14ac:dyDescent="0.15">
      <c r="N222"/>
      <c r="O222"/>
      <c r="P222"/>
      <c r="Q222"/>
      <c r="R222"/>
    </row>
    <row r="223" spans="14:18" s="1" customFormat="1" x14ac:dyDescent="0.15">
      <c r="N223"/>
      <c r="O223"/>
      <c r="P223"/>
      <c r="Q223"/>
      <c r="R223"/>
    </row>
    <row r="224" spans="14:18" s="1" customFormat="1" x14ac:dyDescent="0.15">
      <c r="N224"/>
      <c r="O224"/>
      <c r="P224"/>
      <c r="Q224"/>
      <c r="R224"/>
    </row>
    <row r="225" spans="14:18" s="1" customFormat="1" x14ac:dyDescent="0.15">
      <c r="N225"/>
      <c r="O225"/>
      <c r="P225"/>
      <c r="Q225"/>
      <c r="R225"/>
    </row>
    <row r="226" spans="14:18" s="1" customFormat="1" x14ac:dyDescent="0.15">
      <c r="N226"/>
      <c r="O226"/>
      <c r="P226"/>
      <c r="Q226"/>
      <c r="R226"/>
    </row>
    <row r="227" spans="14:18" s="1" customFormat="1" x14ac:dyDescent="0.15">
      <c r="N227"/>
      <c r="O227"/>
      <c r="P227"/>
      <c r="Q227"/>
      <c r="R227"/>
    </row>
    <row r="228" spans="14:18" s="1" customFormat="1" x14ac:dyDescent="0.15">
      <c r="N228"/>
      <c r="O228"/>
      <c r="P228"/>
      <c r="Q228"/>
      <c r="R228"/>
    </row>
    <row r="229" spans="14:18" s="1" customFormat="1" x14ac:dyDescent="0.15">
      <c r="N229"/>
      <c r="O229"/>
      <c r="P229"/>
      <c r="Q229"/>
      <c r="R229"/>
    </row>
    <row r="230" spans="14:18" s="1" customFormat="1" x14ac:dyDescent="0.15">
      <c r="N230"/>
      <c r="O230"/>
      <c r="P230"/>
      <c r="Q230"/>
      <c r="R230"/>
    </row>
    <row r="231" spans="14:18" s="1" customFormat="1" x14ac:dyDescent="0.15">
      <c r="N231"/>
      <c r="O231"/>
      <c r="P231"/>
      <c r="Q231"/>
      <c r="R231"/>
    </row>
    <row r="232" spans="14:18" s="1" customFormat="1" x14ac:dyDescent="0.15">
      <c r="N232"/>
      <c r="O232"/>
      <c r="P232"/>
      <c r="Q232"/>
      <c r="R232"/>
    </row>
    <row r="233" spans="14:18" s="1" customFormat="1" x14ac:dyDescent="0.15">
      <c r="N233"/>
      <c r="O233"/>
      <c r="P233"/>
      <c r="Q233"/>
      <c r="R233"/>
    </row>
    <row r="234" spans="14:18" s="1" customFormat="1" x14ac:dyDescent="0.15">
      <c r="N234"/>
      <c r="O234"/>
      <c r="P234"/>
      <c r="Q234"/>
      <c r="R234"/>
    </row>
    <row r="235" spans="14:18" s="1" customFormat="1" x14ac:dyDescent="0.15">
      <c r="N235"/>
      <c r="O235"/>
      <c r="P235"/>
      <c r="Q235"/>
      <c r="R235"/>
    </row>
    <row r="236" spans="14:18" s="1" customFormat="1" x14ac:dyDescent="0.15">
      <c r="N236"/>
      <c r="O236"/>
      <c r="P236"/>
      <c r="Q236"/>
      <c r="R236"/>
    </row>
    <row r="237" spans="14:18" s="1" customFormat="1" x14ac:dyDescent="0.15">
      <c r="N237"/>
      <c r="O237"/>
      <c r="P237"/>
      <c r="Q237"/>
      <c r="R237"/>
    </row>
    <row r="238" spans="14:18" s="1" customFormat="1" x14ac:dyDescent="0.15">
      <c r="N238"/>
      <c r="O238"/>
      <c r="P238"/>
      <c r="Q238"/>
      <c r="R238"/>
    </row>
    <row r="239" spans="14:18" s="1" customFormat="1" x14ac:dyDescent="0.15">
      <c r="N239"/>
      <c r="O239"/>
      <c r="P239"/>
      <c r="Q239"/>
      <c r="R239"/>
    </row>
    <row r="240" spans="14:18" s="1" customFormat="1" x14ac:dyDescent="0.15">
      <c r="N240"/>
      <c r="O240"/>
      <c r="P240"/>
      <c r="Q240"/>
      <c r="R240"/>
    </row>
    <row r="241" spans="14:18" s="1" customFormat="1" x14ac:dyDescent="0.15">
      <c r="N241"/>
      <c r="O241"/>
      <c r="P241"/>
      <c r="Q241"/>
      <c r="R241"/>
    </row>
    <row r="242" spans="14:18" s="1" customFormat="1" x14ac:dyDescent="0.15">
      <c r="N242"/>
      <c r="O242"/>
      <c r="P242"/>
      <c r="Q242"/>
      <c r="R242"/>
    </row>
    <row r="243" spans="14:18" s="1" customFormat="1" x14ac:dyDescent="0.15">
      <c r="N243"/>
      <c r="O243"/>
      <c r="P243"/>
      <c r="Q243"/>
      <c r="R243"/>
    </row>
    <row r="244" spans="14:18" s="1" customFormat="1" x14ac:dyDescent="0.15">
      <c r="N244"/>
      <c r="O244"/>
      <c r="P244"/>
      <c r="Q244"/>
      <c r="R244"/>
    </row>
    <row r="245" spans="14:18" s="1" customFormat="1" x14ac:dyDescent="0.15">
      <c r="N245"/>
      <c r="O245"/>
      <c r="P245"/>
      <c r="Q245"/>
      <c r="R245"/>
    </row>
    <row r="246" spans="14:18" s="1" customFormat="1" x14ac:dyDescent="0.15">
      <c r="N246"/>
      <c r="O246"/>
      <c r="P246"/>
      <c r="Q246"/>
      <c r="R246"/>
    </row>
    <row r="247" spans="14:18" s="1" customFormat="1" x14ac:dyDescent="0.15">
      <c r="N247"/>
      <c r="O247"/>
      <c r="P247"/>
      <c r="Q247"/>
      <c r="R247"/>
    </row>
    <row r="248" spans="14:18" s="1" customFormat="1" x14ac:dyDescent="0.15">
      <c r="N248"/>
      <c r="O248"/>
      <c r="P248"/>
      <c r="Q248"/>
      <c r="R248"/>
    </row>
    <row r="249" spans="14:18" s="1" customFormat="1" x14ac:dyDescent="0.15">
      <c r="N249"/>
      <c r="O249"/>
      <c r="P249"/>
      <c r="Q249"/>
      <c r="R249"/>
    </row>
    <row r="250" spans="14:18" s="1" customFormat="1" x14ac:dyDescent="0.15">
      <c r="N250"/>
      <c r="O250"/>
      <c r="P250"/>
      <c r="Q250"/>
      <c r="R250"/>
    </row>
    <row r="251" spans="14:18" s="1" customFormat="1" x14ac:dyDescent="0.15">
      <c r="N251"/>
      <c r="O251"/>
      <c r="P251"/>
      <c r="Q251"/>
      <c r="R251"/>
    </row>
    <row r="252" spans="14:18" s="1" customFormat="1" x14ac:dyDescent="0.15">
      <c r="N252"/>
      <c r="O252"/>
      <c r="P252"/>
      <c r="Q252"/>
      <c r="R252"/>
    </row>
    <row r="253" spans="14:18" s="1" customFormat="1" x14ac:dyDescent="0.15">
      <c r="N253"/>
      <c r="O253"/>
      <c r="P253"/>
      <c r="Q253"/>
      <c r="R253"/>
    </row>
    <row r="254" spans="14:18" s="1" customFormat="1" x14ac:dyDescent="0.15">
      <c r="N254"/>
      <c r="O254"/>
      <c r="P254"/>
      <c r="Q254"/>
      <c r="R254"/>
    </row>
    <row r="255" spans="14:18" s="1" customFormat="1" x14ac:dyDescent="0.15">
      <c r="N255"/>
      <c r="O255"/>
      <c r="P255"/>
      <c r="Q255"/>
      <c r="R255"/>
    </row>
    <row r="256" spans="14:18" s="1" customFormat="1" x14ac:dyDescent="0.15">
      <c r="N256"/>
      <c r="O256"/>
      <c r="P256"/>
      <c r="Q256"/>
      <c r="R256"/>
    </row>
    <row r="257" spans="14:18" s="1" customFormat="1" x14ac:dyDescent="0.15">
      <c r="N257"/>
      <c r="O257"/>
      <c r="P257"/>
      <c r="Q257"/>
      <c r="R257"/>
    </row>
    <row r="258" spans="14:18" s="1" customFormat="1" x14ac:dyDescent="0.15">
      <c r="N258"/>
      <c r="O258"/>
      <c r="P258"/>
      <c r="Q258"/>
      <c r="R258"/>
    </row>
    <row r="259" spans="14:18" s="1" customFormat="1" x14ac:dyDescent="0.15">
      <c r="N259"/>
      <c r="O259"/>
      <c r="P259"/>
      <c r="Q259"/>
      <c r="R259"/>
    </row>
    <row r="260" spans="14:18" s="1" customFormat="1" x14ac:dyDescent="0.15">
      <c r="N260"/>
      <c r="O260"/>
      <c r="P260"/>
      <c r="Q260"/>
      <c r="R260"/>
    </row>
    <row r="261" spans="14:18" s="1" customFormat="1" x14ac:dyDescent="0.15">
      <c r="N261"/>
      <c r="O261"/>
      <c r="P261"/>
      <c r="Q261"/>
      <c r="R261"/>
    </row>
    <row r="262" spans="14:18" s="1" customFormat="1" x14ac:dyDescent="0.15">
      <c r="N262"/>
      <c r="O262"/>
      <c r="P262"/>
      <c r="Q262"/>
      <c r="R262"/>
    </row>
    <row r="263" spans="14:18" s="1" customFormat="1" x14ac:dyDescent="0.15">
      <c r="N263"/>
      <c r="O263"/>
      <c r="P263"/>
      <c r="Q263"/>
      <c r="R263"/>
    </row>
    <row r="264" spans="14:18" s="1" customFormat="1" x14ac:dyDescent="0.15">
      <c r="N264"/>
      <c r="O264"/>
      <c r="P264"/>
      <c r="Q264"/>
      <c r="R264"/>
    </row>
    <row r="265" spans="14:18" s="1" customFormat="1" x14ac:dyDescent="0.15">
      <c r="N265"/>
      <c r="O265"/>
      <c r="P265"/>
      <c r="Q265"/>
      <c r="R265"/>
    </row>
    <row r="266" spans="14:18" s="1" customFormat="1" x14ac:dyDescent="0.15">
      <c r="N266"/>
      <c r="O266"/>
      <c r="P266"/>
      <c r="Q266"/>
      <c r="R266"/>
    </row>
    <row r="267" spans="14:18" s="1" customFormat="1" x14ac:dyDescent="0.15">
      <c r="N267"/>
      <c r="O267"/>
      <c r="P267"/>
      <c r="Q267"/>
      <c r="R267"/>
    </row>
    <row r="268" spans="14:18" s="1" customFormat="1" x14ac:dyDescent="0.15">
      <c r="N268"/>
      <c r="O268"/>
      <c r="P268"/>
      <c r="Q268"/>
      <c r="R268"/>
    </row>
    <row r="269" spans="14:18" s="1" customFormat="1" x14ac:dyDescent="0.15">
      <c r="N269"/>
      <c r="O269"/>
      <c r="P269"/>
      <c r="Q269"/>
      <c r="R269"/>
    </row>
    <row r="270" spans="14:18" s="1" customFormat="1" x14ac:dyDescent="0.15">
      <c r="N270"/>
      <c r="O270"/>
      <c r="P270"/>
      <c r="Q270"/>
      <c r="R270"/>
    </row>
    <row r="271" spans="14:18" s="1" customFormat="1" x14ac:dyDescent="0.15">
      <c r="N271"/>
      <c r="O271"/>
      <c r="P271"/>
      <c r="Q271"/>
      <c r="R271"/>
    </row>
    <row r="272" spans="14:18" s="1" customFormat="1" x14ac:dyDescent="0.15">
      <c r="N272"/>
      <c r="O272"/>
      <c r="P272"/>
      <c r="Q272"/>
      <c r="R272"/>
    </row>
    <row r="273" spans="14:18" s="1" customFormat="1" x14ac:dyDescent="0.15">
      <c r="N273"/>
      <c r="O273"/>
      <c r="P273"/>
      <c r="Q273"/>
      <c r="R273"/>
    </row>
    <row r="274" spans="14:18" s="1" customFormat="1" x14ac:dyDescent="0.15">
      <c r="N274"/>
      <c r="O274"/>
      <c r="P274"/>
      <c r="Q274"/>
      <c r="R274"/>
    </row>
    <row r="275" spans="14:18" s="1" customFormat="1" x14ac:dyDescent="0.15">
      <c r="N275"/>
      <c r="O275"/>
      <c r="P275"/>
      <c r="Q275"/>
      <c r="R275"/>
    </row>
    <row r="276" spans="14:18" s="1" customFormat="1" x14ac:dyDescent="0.15">
      <c r="N276"/>
      <c r="O276"/>
      <c r="P276"/>
      <c r="Q276"/>
      <c r="R276"/>
    </row>
    <row r="277" spans="14:18" s="1" customFormat="1" x14ac:dyDescent="0.15">
      <c r="N277"/>
      <c r="O277"/>
      <c r="P277"/>
      <c r="Q277"/>
      <c r="R277"/>
    </row>
    <row r="278" spans="14:18" s="1" customFormat="1" x14ac:dyDescent="0.15">
      <c r="N278"/>
      <c r="O278"/>
      <c r="P278"/>
      <c r="Q278"/>
      <c r="R278"/>
    </row>
    <row r="279" spans="14:18" s="1" customFormat="1" x14ac:dyDescent="0.15">
      <c r="N279"/>
      <c r="O279"/>
      <c r="P279"/>
      <c r="Q279"/>
      <c r="R279"/>
    </row>
    <row r="280" spans="14:18" s="1" customFormat="1" x14ac:dyDescent="0.15">
      <c r="N280"/>
      <c r="O280"/>
      <c r="P280"/>
      <c r="Q280"/>
      <c r="R280"/>
    </row>
    <row r="281" spans="14:18" s="1" customFormat="1" x14ac:dyDescent="0.15">
      <c r="N281"/>
      <c r="O281"/>
      <c r="P281"/>
      <c r="Q281"/>
      <c r="R281"/>
    </row>
    <row r="282" spans="14:18" s="1" customFormat="1" x14ac:dyDescent="0.15">
      <c r="N282"/>
      <c r="O282"/>
      <c r="P282"/>
      <c r="Q282"/>
      <c r="R282"/>
    </row>
    <row r="283" spans="14:18" s="1" customFormat="1" x14ac:dyDescent="0.15">
      <c r="N283"/>
      <c r="O283"/>
      <c r="P283"/>
      <c r="Q283"/>
      <c r="R283"/>
    </row>
    <row r="284" spans="14:18" s="1" customFormat="1" x14ac:dyDescent="0.15">
      <c r="N284"/>
      <c r="O284"/>
      <c r="P284"/>
      <c r="Q284"/>
      <c r="R284"/>
    </row>
    <row r="285" spans="14:18" s="1" customFormat="1" x14ac:dyDescent="0.15">
      <c r="N285"/>
      <c r="O285"/>
      <c r="P285"/>
      <c r="Q285"/>
      <c r="R285"/>
    </row>
    <row r="286" spans="14:18" s="1" customFormat="1" x14ac:dyDescent="0.15">
      <c r="N286"/>
      <c r="O286"/>
      <c r="P286"/>
      <c r="Q286"/>
      <c r="R286"/>
    </row>
    <row r="287" spans="14:18" s="1" customFormat="1" x14ac:dyDescent="0.15">
      <c r="N287"/>
      <c r="O287"/>
      <c r="P287"/>
      <c r="Q287"/>
      <c r="R287"/>
    </row>
    <row r="288" spans="14:18" s="1" customFormat="1" x14ac:dyDescent="0.15">
      <c r="N288"/>
      <c r="O288"/>
      <c r="P288"/>
      <c r="Q288"/>
      <c r="R288"/>
    </row>
    <row r="289" spans="14:18" s="1" customFormat="1" x14ac:dyDescent="0.15">
      <c r="N289"/>
      <c r="O289"/>
      <c r="P289"/>
      <c r="Q289"/>
      <c r="R289"/>
    </row>
    <row r="290" spans="14:18" s="1" customFormat="1" x14ac:dyDescent="0.15">
      <c r="N290"/>
      <c r="O290"/>
      <c r="P290"/>
      <c r="Q290"/>
      <c r="R290"/>
    </row>
    <row r="291" spans="14:18" s="1" customFormat="1" x14ac:dyDescent="0.15">
      <c r="N291"/>
      <c r="O291"/>
      <c r="P291"/>
      <c r="Q291"/>
      <c r="R291"/>
    </row>
    <row r="292" spans="14:18" s="1" customFormat="1" x14ac:dyDescent="0.15">
      <c r="N292"/>
      <c r="O292"/>
      <c r="P292"/>
      <c r="Q292"/>
      <c r="R292"/>
    </row>
    <row r="293" spans="14:18" s="1" customFormat="1" x14ac:dyDescent="0.15">
      <c r="N293"/>
      <c r="O293"/>
      <c r="P293"/>
      <c r="Q293"/>
      <c r="R293"/>
    </row>
    <row r="294" spans="14:18" s="1" customFormat="1" x14ac:dyDescent="0.15">
      <c r="N294"/>
      <c r="O294"/>
      <c r="P294"/>
      <c r="Q294"/>
      <c r="R294"/>
    </row>
    <row r="295" spans="14:18" s="1" customFormat="1" x14ac:dyDescent="0.15">
      <c r="N295"/>
      <c r="O295"/>
      <c r="P295"/>
      <c r="Q295"/>
      <c r="R295"/>
    </row>
    <row r="296" spans="14:18" s="1" customFormat="1" x14ac:dyDescent="0.15">
      <c r="N296"/>
      <c r="O296"/>
      <c r="P296"/>
      <c r="Q296"/>
      <c r="R296"/>
    </row>
    <row r="297" spans="14:18" s="1" customFormat="1" x14ac:dyDescent="0.15">
      <c r="N297"/>
      <c r="O297"/>
      <c r="P297"/>
      <c r="Q297"/>
      <c r="R297"/>
    </row>
    <row r="298" spans="14:18" s="1" customFormat="1" x14ac:dyDescent="0.15">
      <c r="N298"/>
      <c r="O298"/>
      <c r="P298"/>
      <c r="Q298"/>
      <c r="R298"/>
    </row>
    <row r="299" spans="14:18" s="1" customFormat="1" x14ac:dyDescent="0.15">
      <c r="N299"/>
      <c r="O299"/>
      <c r="P299"/>
      <c r="Q299"/>
      <c r="R299"/>
    </row>
    <row r="300" spans="14:18" s="1" customFormat="1" x14ac:dyDescent="0.15">
      <c r="N300"/>
      <c r="O300"/>
      <c r="P300"/>
      <c r="Q300"/>
      <c r="R300"/>
    </row>
    <row r="301" spans="14:18" s="1" customFormat="1" x14ac:dyDescent="0.15">
      <c r="N301"/>
      <c r="O301"/>
      <c r="P301"/>
      <c r="Q301"/>
      <c r="R301"/>
    </row>
    <row r="302" spans="14:18" s="1" customFormat="1" x14ac:dyDescent="0.15">
      <c r="N302"/>
      <c r="O302"/>
      <c r="P302"/>
      <c r="Q302"/>
      <c r="R302"/>
    </row>
    <row r="303" spans="14:18" s="1" customFormat="1" x14ac:dyDescent="0.15">
      <c r="N303"/>
      <c r="O303"/>
      <c r="P303"/>
      <c r="Q303"/>
      <c r="R303"/>
    </row>
    <row r="304" spans="14:18" s="1" customFormat="1" x14ac:dyDescent="0.15">
      <c r="N304"/>
      <c r="O304"/>
      <c r="P304"/>
      <c r="Q304"/>
      <c r="R304"/>
    </row>
    <row r="305" spans="14:18" s="1" customFormat="1" x14ac:dyDescent="0.15">
      <c r="N305"/>
      <c r="O305"/>
      <c r="P305"/>
      <c r="Q305"/>
      <c r="R305"/>
    </row>
    <row r="306" spans="14:18" s="1" customFormat="1" x14ac:dyDescent="0.15">
      <c r="N306"/>
      <c r="O306"/>
      <c r="P306"/>
      <c r="Q306"/>
      <c r="R306"/>
    </row>
    <row r="307" spans="14:18" s="1" customFormat="1" x14ac:dyDescent="0.15">
      <c r="N307"/>
      <c r="O307"/>
      <c r="P307"/>
      <c r="Q307"/>
      <c r="R307"/>
    </row>
    <row r="308" spans="14:18" s="1" customFormat="1" x14ac:dyDescent="0.15">
      <c r="N308"/>
      <c r="O308"/>
      <c r="P308"/>
      <c r="Q308"/>
      <c r="R308"/>
    </row>
    <row r="309" spans="14:18" s="1" customFormat="1" x14ac:dyDescent="0.15">
      <c r="N309"/>
      <c r="O309"/>
      <c r="P309"/>
      <c r="Q309"/>
      <c r="R309"/>
    </row>
    <row r="310" spans="14:18" s="1" customFormat="1" x14ac:dyDescent="0.15">
      <c r="N310"/>
      <c r="O310"/>
      <c r="P310"/>
      <c r="Q310"/>
      <c r="R310"/>
    </row>
    <row r="311" spans="14:18" s="1" customFormat="1" x14ac:dyDescent="0.15">
      <c r="N311"/>
      <c r="O311"/>
      <c r="P311"/>
      <c r="Q311"/>
      <c r="R311"/>
    </row>
    <row r="312" spans="14:18" s="1" customFormat="1" x14ac:dyDescent="0.15">
      <c r="N312"/>
      <c r="O312"/>
      <c r="P312"/>
      <c r="Q312"/>
      <c r="R312"/>
    </row>
    <row r="313" spans="14:18" s="1" customFormat="1" x14ac:dyDescent="0.15">
      <c r="N313"/>
      <c r="O313"/>
      <c r="P313"/>
      <c r="Q313"/>
      <c r="R313"/>
    </row>
    <row r="314" spans="14:18" s="1" customFormat="1" x14ac:dyDescent="0.15">
      <c r="N314"/>
      <c r="O314"/>
      <c r="P314"/>
      <c r="Q314"/>
      <c r="R314"/>
    </row>
    <row r="315" spans="14:18" s="1" customFormat="1" x14ac:dyDescent="0.15">
      <c r="N315"/>
      <c r="O315"/>
      <c r="P315"/>
      <c r="Q315"/>
      <c r="R315"/>
    </row>
    <row r="316" spans="14:18" s="1" customFormat="1" x14ac:dyDescent="0.15">
      <c r="N316"/>
      <c r="O316"/>
      <c r="P316"/>
      <c r="Q316"/>
      <c r="R316"/>
    </row>
    <row r="317" spans="14:18" s="1" customFormat="1" x14ac:dyDescent="0.15">
      <c r="N317"/>
      <c r="O317"/>
      <c r="P317"/>
      <c r="Q317"/>
      <c r="R317"/>
    </row>
    <row r="318" spans="14:18" s="1" customFormat="1" x14ac:dyDescent="0.15">
      <c r="N318"/>
      <c r="O318"/>
      <c r="P318"/>
      <c r="Q318"/>
      <c r="R318"/>
    </row>
    <row r="319" spans="14:18" s="1" customFormat="1" x14ac:dyDescent="0.15">
      <c r="N319"/>
      <c r="O319"/>
      <c r="P319"/>
      <c r="Q319"/>
      <c r="R319"/>
    </row>
    <row r="320" spans="14:18" s="1" customFormat="1" x14ac:dyDescent="0.15">
      <c r="N320"/>
      <c r="O320"/>
      <c r="P320"/>
      <c r="Q320"/>
      <c r="R320"/>
    </row>
    <row r="321" spans="14:18" s="1" customFormat="1" x14ac:dyDescent="0.15">
      <c r="N321"/>
      <c r="O321"/>
      <c r="P321"/>
      <c r="Q321"/>
      <c r="R321"/>
    </row>
    <row r="322" spans="14:18" s="1" customFormat="1" x14ac:dyDescent="0.15">
      <c r="N322"/>
      <c r="O322"/>
      <c r="P322"/>
      <c r="Q322"/>
      <c r="R322"/>
    </row>
    <row r="323" spans="14:18" s="1" customFormat="1" x14ac:dyDescent="0.15">
      <c r="N323"/>
      <c r="O323"/>
      <c r="P323"/>
      <c r="Q323"/>
      <c r="R323"/>
    </row>
    <row r="324" spans="14:18" s="1" customFormat="1" x14ac:dyDescent="0.15">
      <c r="N324"/>
      <c r="O324"/>
      <c r="P324"/>
      <c r="Q324"/>
      <c r="R324"/>
    </row>
    <row r="325" spans="14:18" s="1" customFormat="1" x14ac:dyDescent="0.15">
      <c r="N325"/>
      <c r="O325"/>
      <c r="P325"/>
      <c r="Q325"/>
      <c r="R325"/>
    </row>
    <row r="326" spans="14:18" s="1" customFormat="1" x14ac:dyDescent="0.15">
      <c r="N326"/>
      <c r="O326"/>
      <c r="P326"/>
      <c r="Q326"/>
      <c r="R326"/>
    </row>
    <row r="327" spans="14:18" s="1" customFormat="1" x14ac:dyDescent="0.15">
      <c r="N327"/>
      <c r="O327"/>
      <c r="P327"/>
      <c r="Q327"/>
      <c r="R327"/>
    </row>
    <row r="328" spans="14:18" s="1" customFormat="1" x14ac:dyDescent="0.15">
      <c r="N328"/>
      <c r="O328"/>
      <c r="P328"/>
      <c r="Q328"/>
      <c r="R328"/>
    </row>
    <row r="329" spans="14:18" s="1" customFormat="1" x14ac:dyDescent="0.15">
      <c r="N329"/>
      <c r="O329"/>
      <c r="P329"/>
      <c r="Q329"/>
      <c r="R329"/>
    </row>
    <row r="330" spans="14:18" s="1" customFormat="1" x14ac:dyDescent="0.15">
      <c r="N330"/>
      <c r="O330"/>
      <c r="P330"/>
      <c r="Q330"/>
      <c r="R330"/>
    </row>
    <row r="331" spans="14:18" s="1" customFormat="1" x14ac:dyDescent="0.15">
      <c r="N331"/>
      <c r="O331"/>
      <c r="P331"/>
      <c r="Q331"/>
      <c r="R331"/>
    </row>
    <row r="332" spans="14:18" s="1" customFormat="1" x14ac:dyDescent="0.15">
      <c r="N332"/>
      <c r="O332"/>
      <c r="P332"/>
      <c r="Q332"/>
      <c r="R332"/>
    </row>
    <row r="333" spans="14:18" s="1" customFormat="1" x14ac:dyDescent="0.15">
      <c r="N333"/>
      <c r="O333"/>
      <c r="P333"/>
      <c r="Q333"/>
      <c r="R333"/>
    </row>
    <row r="334" spans="14:18" s="1" customFormat="1" x14ac:dyDescent="0.15">
      <c r="N334"/>
      <c r="O334"/>
      <c r="P334"/>
      <c r="Q334"/>
      <c r="R334"/>
    </row>
    <row r="335" spans="14:18" s="1" customFormat="1" x14ac:dyDescent="0.15">
      <c r="N335"/>
      <c r="O335"/>
      <c r="P335"/>
      <c r="Q335"/>
      <c r="R335"/>
    </row>
    <row r="336" spans="14:18" s="1" customFormat="1" x14ac:dyDescent="0.15">
      <c r="N336"/>
      <c r="O336"/>
      <c r="P336"/>
      <c r="Q336"/>
      <c r="R336"/>
    </row>
    <row r="337" spans="14:18" s="1" customFormat="1" x14ac:dyDescent="0.15">
      <c r="N337"/>
      <c r="O337"/>
      <c r="P337"/>
      <c r="Q337"/>
      <c r="R337"/>
    </row>
    <row r="338" spans="14:18" s="1" customFormat="1" x14ac:dyDescent="0.15">
      <c r="N338"/>
      <c r="O338"/>
      <c r="P338"/>
      <c r="Q338"/>
      <c r="R338"/>
    </row>
    <row r="339" spans="14:18" s="1" customFormat="1" x14ac:dyDescent="0.15">
      <c r="N339"/>
      <c r="O339"/>
      <c r="P339"/>
      <c r="Q339"/>
      <c r="R339"/>
    </row>
    <row r="340" spans="14:18" s="1" customFormat="1" x14ac:dyDescent="0.15">
      <c r="N340"/>
      <c r="O340"/>
      <c r="P340"/>
      <c r="Q340"/>
      <c r="R340"/>
    </row>
    <row r="341" spans="14:18" s="1" customFormat="1" x14ac:dyDescent="0.15">
      <c r="N341"/>
      <c r="O341"/>
      <c r="P341"/>
      <c r="Q341"/>
      <c r="R341"/>
    </row>
    <row r="342" spans="14:18" s="1" customFormat="1" x14ac:dyDescent="0.15">
      <c r="N342"/>
      <c r="O342"/>
      <c r="P342"/>
      <c r="Q342"/>
      <c r="R342"/>
    </row>
    <row r="343" spans="14:18" s="1" customFormat="1" x14ac:dyDescent="0.15">
      <c r="N343"/>
      <c r="O343"/>
      <c r="P343"/>
      <c r="Q343"/>
      <c r="R343"/>
    </row>
    <row r="344" spans="14:18" s="1" customFormat="1" x14ac:dyDescent="0.15">
      <c r="N344"/>
      <c r="O344"/>
      <c r="P344"/>
      <c r="Q344"/>
      <c r="R344"/>
    </row>
    <row r="345" spans="14:18" s="1" customFormat="1" x14ac:dyDescent="0.15">
      <c r="N345"/>
      <c r="O345"/>
      <c r="P345"/>
      <c r="Q345"/>
      <c r="R345"/>
    </row>
    <row r="346" spans="14:18" s="1" customFormat="1" x14ac:dyDescent="0.15">
      <c r="N346"/>
      <c r="O346"/>
      <c r="P346"/>
      <c r="Q346"/>
      <c r="R346"/>
    </row>
    <row r="347" spans="14:18" s="1" customFormat="1" x14ac:dyDescent="0.15">
      <c r="N347"/>
      <c r="O347"/>
      <c r="P347"/>
      <c r="Q347"/>
      <c r="R347"/>
    </row>
    <row r="348" spans="14:18" s="1" customFormat="1" x14ac:dyDescent="0.15">
      <c r="N348"/>
      <c r="O348"/>
      <c r="P348"/>
      <c r="Q348"/>
      <c r="R348"/>
    </row>
    <row r="349" spans="14:18" s="1" customFormat="1" x14ac:dyDescent="0.15">
      <c r="N349"/>
      <c r="O349"/>
      <c r="P349"/>
      <c r="Q349"/>
      <c r="R349"/>
    </row>
    <row r="350" spans="14:18" s="1" customFormat="1" x14ac:dyDescent="0.15">
      <c r="N350"/>
      <c r="O350"/>
      <c r="P350"/>
      <c r="Q350"/>
      <c r="R350"/>
    </row>
    <row r="351" spans="14:18" s="1" customFormat="1" x14ac:dyDescent="0.15">
      <c r="N351"/>
      <c r="O351"/>
      <c r="P351"/>
      <c r="Q351"/>
      <c r="R351"/>
    </row>
    <row r="352" spans="14:18" s="1" customFormat="1" x14ac:dyDescent="0.15">
      <c r="N352"/>
      <c r="O352"/>
      <c r="P352"/>
      <c r="Q352"/>
      <c r="R352"/>
    </row>
    <row r="353" spans="14:18" s="1" customFormat="1" x14ac:dyDescent="0.15">
      <c r="N353"/>
      <c r="O353"/>
      <c r="P353"/>
      <c r="Q353"/>
      <c r="R353"/>
    </row>
    <row r="354" spans="14:18" s="1" customFormat="1" x14ac:dyDescent="0.15">
      <c r="N354"/>
      <c r="O354"/>
      <c r="P354"/>
      <c r="Q354"/>
      <c r="R354"/>
    </row>
    <row r="355" spans="14:18" s="1" customFormat="1" x14ac:dyDescent="0.15">
      <c r="N355"/>
      <c r="O355"/>
      <c r="P355"/>
      <c r="Q355"/>
      <c r="R355"/>
    </row>
    <row r="356" spans="14:18" s="1" customFormat="1" x14ac:dyDescent="0.15">
      <c r="N356"/>
      <c r="O356"/>
      <c r="P356"/>
      <c r="Q356"/>
      <c r="R356"/>
    </row>
    <row r="357" spans="14:18" s="1" customFormat="1" x14ac:dyDescent="0.15">
      <c r="N357"/>
      <c r="O357"/>
      <c r="P357"/>
      <c r="Q357"/>
      <c r="R357"/>
    </row>
    <row r="358" spans="14:18" s="1" customFormat="1" x14ac:dyDescent="0.15">
      <c r="N358"/>
      <c r="O358"/>
      <c r="P358"/>
      <c r="Q358"/>
      <c r="R358"/>
    </row>
    <row r="359" spans="14:18" s="1" customFormat="1" x14ac:dyDescent="0.15">
      <c r="N359"/>
      <c r="O359"/>
      <c r="P359"/>
      <c r="Q359"/>
      <c r="R359"/>
    </row>
    <row r="360" spans="14:18" s="1" customFormat="1" x14ac:dyDescent="0.15">
      <c r="N360"/>
      <c r="O360"/>
      <c r="P360"/>
      <c r="Q360"/>
      <c r="R360"/>
    </row>
    <row r="361" spans="14:18" s="1" customFormat="1" x14ac:dyDescent="0.15">
      <c r="N361"/>
      <c r="O361"/>
      <c r="P361"/>
      <c r="Q361"/>
      <c r="R361"/>
    </row>
    <row r="362" spans="14:18" s="1" customFormat="1" x14ac:dyDescent="0.15">
      <c r="N362"/>
      <c r="O362"/>
      <c r="P362"/>
      <c r="Q362"/>
      <c r="R362"/>
    </row>
    <row r="363" spans="14:18" s="1" customFormat="1" x14ac:dyDescent="0.15">
      <c r="N363"/>
      <c r="O363"/>
      <c r="P363"/>
      <c r="Q363"/>
      <c r="R363"/>
    </row>
    <row r="364" spans="14:18" s="1" customFormat="1" x14ac:dyDescent="0.15">
      <c r="N364"/>
      <c r="O364"/>
      <c r="P364"/>
      <c r="Q364"/>
      <c r="R364"/>
    </row>
    <row r="365" spans="14:18" s="1" customFormat="1" x14ac:dyDescent="0.15">
      <c r="N365"/>
      <c r="O365"/>
      <c r="P365"/>
      <c r="Q365"/>
      <c r="R365"/>
    </row>
    <row r="366" spans="14:18" s="1" customFormat="1" x14ac:dyDescent="0.15">
      <c r="N366"/>
      <c r="O366"/>
      <c r="P366"/>
      <c r="Q366"/>
      <c r="R366"/>
    </row>
    <row r="367" spans="14:18" s="1" customFormat="1" x14ac:dyDescent="0.15">
      <c r="N367"/>
      <c r="O367"/>
      <c r="P367"/>
      <c r="Q367"/>
      <c r="R367"/>
    </row>
    <row r="368" spans="14:18" s="1" customFormat="1" x14ac:dyDescent="0.15">
      <c r="N368"/>
      <c r="O368"/>
      <c r="P368"/>
      <c r="Q368"/>
      <c r="R368"/>
    </row>
    <row r="369" spans="14:18" s="1" customFormat="1" x14ac:dyDescent="0.15">
      <c r="N369"/>
      <c r="O369"/>
      <c r="P369"/>
      <c r="Q369"/>
      <c r="R369"/>
    </row>
    <row r="370" spans="14:18" s="1" customFormat="1" x14ac:dyDescent="0.15">
      <c r="N370"/>
      <c r="O370"/>
      <c r="P370"/>
      <c r="Q370"/>
      <c r="R370"/>
    </row>
    <row r="371" spans="14:18" s="1" customFormat="1" x14ac:dyDescent="0.15">
      <c r="N371"/>
      <c r="O371"/>
      <c r="P371"/>
      <c r="Q371"/>
      <c r="R371"/>
    </row>
    <row r="372" spans="14:18" s="1" customFormat="1" x14ac:dyDescent="0.15">
      <c r="N372"/>
      <c r="O372"/>
      <c r="P372"/>
      <c r="Q372"/>
      <c r="R372"/>
    </row>
    <row r="373" spans="14:18" s="1" customFormat="1" x14ac:dyDescent="0.15">
      <c r="N373"/>
      <c r="O373"/>
      <c r="P373"/>
      <c r="Q373"/>
      <c r="R373"/>
    </row>
    <row r="374" spans="14:18" s="1" customFormat="1" x14ac:dyDescent="0.15">
      <c r="N374"/>
      <c r="O374"/>
      <c r="P374"/>
      <c r="Q374"/>
      <c r="R374"/>
    </row>
    <row r="375" spans="14:18" s="1" customFormat="1" x14ac:dyDescent="0.15">
      <c r="N375"/>
      <c r="O375"/>
      <c r="P375"/>
      <c r="Q375"/>
      <c r="R375"/>
    </row>
    <row r="376" spans="14:18" s="1" customFormat="1" x14ac:dyDescent="0.15">
      <c r="N376"/>
      <c r="O376"/>
      <c r="P376"/>
      <c r="Q376"/>
      <c r="R376"/>
    </row>
    <row r="377" spans="14:18" s="1" customFormat="1" x14ac:dyDescent="0.15">
      <c r="N377"/>
      <c r="O377"/>
      <c r="P377"/>
      <c r="Q377"/>
      <c r="R377"/>
    </row>
    <row r="378" spans="14:18" s="1" customFormat="1" x14ac:dyDescent="0.15">
      <c r="N378"/>
      <c r="O378"/>
      <c r="P378"/>
      <c r="Q378"/>
      <c r="R378"/>
    </row>
    <row r="379" spans="14:18" s="1" customFormat="1" x14ac:dyDescent="0.15">
      <c r="N379"/>
      <c r="O379"/>
      <c r="P379"/>
      <c r="Q379"/>
      <c r="R379"/>
    </row>
    <row r="380" spans="14:18" s="1" customFormat="1" x14ac:dyDescent="0.15">
      <c r="N380"/>
      <c r="O380"/>
      <c r="P380"/>
      <c r="Q380"/>
      <c r="R380"/>
    </row>
    <row r="381" spans="14:18" s="1" customFormat="1" x14ac:dyDescent="0.15">
      <c r="N381"/>
      <c r="O381"/>
      <c r="P381"/>
      <c r="Q381"/>
      <c r="R381"/>
    </row>
    <row r="382" spans="14:18" s="1" customFormat="1" x14ac:dyDescent="0.15">
      <c r="N382"/>
      <c r="O382"/>
      <c r="P382"/>
      <c r="Q382"/>
      <c r="R382"/>
    </row>
    <row r="383" spans="14:18" s="1" customFormat="1" x14ac:dyDescent="0.15">
      <c r="N383"/>
      <c r="O383"/>
      <c r="P383"/>
      <c r="Q383"/>
      <c r="R383"/>
    </row>
    <row r="384" spans="14:18" s="1" customFormat="1" x14ac:dyDescent="0.15">
      <c r="N384"/>
      <c r="O384"/>
      <c r="P384"/>
      <c r="Q384"/>
      <c r="R384"/>
    </row>
    <row r="385" spans="14:18" s="1" customFormat="1" x14ac:dyDescent="0.15">
      <c r="N385"/>
      <c r="O385"/>
      <c r="P385"/>
      <c r="Q385"/>
      <c r="R385"/>
    </row>
    <row r="386" spans="14:18" s="1" customFormat="1" x14ac:dyDescent="0.15">
      <c r="N386"/>
      <c r="O386"/>
      <c r="P386"/>
      <c r="Q386"/>
      <c r="R386"/>
    </row>
    <row r="387" spans="14:18" s="1" customFormat="1" x14ac:dyDescent="0.15">
      <c r="N387"/>
      <c r="O387"/>
      <c r="P387"/>
      <c r="Q387"/>
      <c r="R387"/>
    </row>
    <row r="388" spans="14:18" s="1" customFormat="1" x14ac:dyDescent="0.15">
      <c r="N388"/>
      <c r="O388"/>
      <c r="P388"/>
      <c r="Q388"/>
      <c r="R388"/>
    </row>
    <row r="389" spans="14:18" s="1" customFormat="1" x14ac:dyDescent="0.15">
      <c r="N389"/>
      <c r="O389"/>
      <c r="P389"/>
      <c r="Q389"/>
      <c r="R389"/>
    </row>
    <row r="390" spans="14:18" s="1" customFormat="1" x14ac:dyDescent="0.15">
      <c r="N390"/>
      <c r="O390"/>
      <c r="P390"/>
      <c r="Q390"/>
      <c r="R390"/>
    </row>
    <row r="391" spans="14:18" s="1" customFormat="1" x14ac:dyDescent="0.15">
      <c r="N391"/>
      <c r="O391"/>
      <c r="P391"/>
      <c r="Q391"/>
      <c r="R391"/>
    </row>
    <row r="392" spans="14:18" s="1" customFormat="1" x14ac:dyDescent="0.15">
      <c r="N392"/>
      <c r="O392"/>
      <c r="P392"/>
      <c r="Q392"/>
      <c r="R392"/>
    </row>
    <row r="393" spans="14:18" s="1" customFormat="1" x14ac:dyDescent="0.15">
      <c r="N393"/>
      <c r="O393"/>
      <c r="P393"/>
      <c r="Q393"/>
      <c r="R393"/>
    </row>
    <row r="394" spans="14:18" s="1" customFormat="1" x14ac:dyDescent="0.15">
      <c r="N394"/>
      <c r="O394"/>
      <c r="P394"/>
      <c r="Q394"/>
      <c r="R394"/>
    </row>
    <row r="395" spans="14:18" s="1" customFormat="1" x14ac:dyDescent="0.15">
      <c r="N395"/>
      <c r="O395"/>
      <c r="P395"/>
      <c r="Q395"/>
      <c r="R395"/>
    </row>
    <row r="396" spans="14:18" s="1" customFormat="1" x14ac:dyDescent="0.15">
      <c r="N396"/>
      <c r="O396"/>
      <c r="P396"/>
      <c r="Q396"/>
      <c r="R396"/>
    </row>
    <row r="397" spans="14:18" s="1" customFormat="1" x14ac:dyDescent="0.15">
      <c r="N397"/>
      <c r="O397"/>
      <c r="P397"/>
      <c r="Q397"/>
      <c r="R397"/>
    </row>
    <row r="398" spans="14:18" s="1" customFormat="1" x14ac:dyDescent="0.15">
      <c r="N398"/>
      <c r="O398"/>
      <c r="P398"/>
      <c r="Q398"/>
      <c r="R398"/>
    </row>
    <row r="399" spans="14:18" s="1" customFormat="1" x14ac:dyDescent="0.15">
      <c r="N399"/>
      <c r="O399"/>
      <c r="P399"/>
      <c r="Q399"/>
      <c r="R399"/>
    </row>
    <row r="400" spans="14:18" s="1" customFormat="1" x14ac:dyDescent="0.15">
      <c r="N400"/>
      <c r="O400"/>
      <c r="P400"/>
      <c r="Q400"/>
      <c r="R400"/>
    </row>
    <row r="401" spans="14:18" s="1" customFormat="1" x14ac:dyDescent="0.15">
      <c r="N401"/>
      <c r="O401"/>
      <c r="P401"/>
      <c r="Q401"/>
      <c r="R401"/>
    </row>
    <row r="402" spans="14:18" s="1" customFormat="1" x14ac:dyDescent="0.15">
      <c r="N402"/>
      <c r="O402"/>
      <c r="P402"/>
      <c r="Q402"/>
      <c r="R402"/>
    </row>
    <row r="403" spans="14:18" s="1" customFormat="1" x14ac:dyDescent="0.15">
      <c r="N403"/>
      <c r="O403"/>
      <c r="P403"/>
      <c r="Q403"/>
      <c r="R403"/>
    </row>
    <row r="404" spans="14:18" s="1" customFormat="1" x14ac:dyDescent="0.15">
      <c r="N404"/>
      <c r="O404"/>
      <c r="P404"/>
      <c r="Q404"/>
      <c r="R404"/>
    </row>
    <row r="405" spans="14:18" s="1" customFormat="1" x14ac:dyDescent="0.15">
      <c r="N405"/>
      <c r="O405"/>
      <c r="P405"/>
      <c r="Q405"/>
      <c r="R405"/>
    </row>
    <row r="406" spans="14:18" s="1" customFormat="1" x14ac:dyDescent="0.15">
      <c r="N406"/>
      <c r="O406"/>
      <c r="P406"/>
      <c r="Q406"/>
      <c r="R406"/>
    </row>
    <row r="407" spans="14:18" s="1" customFormat="1" x14ac:dyDescent="0.15">
      <c r="N407"/>
      <c r="O407"/>
      <c r="P407"/>
      <c r="Q407"/>
      <c r="R407"/>
    </row>
    <row r="408" spans="14:18" s="1" customFormat="1" x14ac:dyDescent="0.15">
      <c r="N408"/>
      <c r="O408"/>
      <c r="P408"/>
      <c r="Q408"/>
      <c r="R408"/>
    </row>
    <row r="409" spans="14:18" s="1" customFormat="1" x14ac:dyDescent="0.15">
      <c r="N409"/>
      <c r="O409"/>
      <c r="P409"/>
      <c r="Q409"/>
      <c r="R409"/>
    </row>
    <row r="410" spans="14:18" s="1" customFormat="1" x14ac:dyDescent="0.15">
      <c r="N410"/>
      <c r="O410"/>
      <c r="P410"/>
      <c r="Q410"/>
      <c r="R410"/>
    </row>
    <row r="411" spans="14:18" s="1" customFormat="1" x14ac:dyDescent="0.15">
      <c r="N411"/>
      <c r="O411"/>
      <c r="P411"/>
      <c r="Q411"/>
      <c r="R411"/>
    </row>
    <row r="412" spans="14:18" s="1" customFormat="1" x14ac:dyDescent="0.15">
      <c r="N412"/>
      <c r="O412"/>
      <c r="P412"/>
      <c r="Q412"/>
      <c r="R412"/>
    </row>
    <row r="413" spans="14:18" s="1" customFormat="1" x14ac:dyDescent="0.15">
      <c r="N413"/>
      <c r="O413"/>
      <c r="P413"/>
      <c r="Q413"/>
      <c r="R413"/>
    </row>
    <row r="414" spans="14:18" s="1" customFormat="1" x14ac:dyDescent="0.15">
      <c r="N414"/>
      <c r="O414"/>
      <c r="P414"/>
      <c r="Q414"/>
      <c r="R414"/>
    </row>
    <row r="415" spans="14:18" s="1" customFormat="1" x14ac:dyDescent="0.15">
      <c r="N415"/>
      <c r="O415"/>
      <c r="P415"/>
      <c r="Q415"/>
      <c r="R415"/>
    </row>
    <row r="416" spans="14:18" s="1" customFormat="1" x14ac:dyDescent="0.15">
      <c r="N416"/>
      <c r="O416"/>
      <c r="P416"/>
      <c r="Q416"/>
      <c r="R416"/>
    </row>
    <row r="417" spans="14:18" s="1" customFormat="1" x14ac:dyDescent="0.15">
      <c r="N417"/>
      <c r="O417"/>
      <c r="P417"/>
      <c r="Q417"/>
      <c r="R417"/>
    </row>
    <row r="418" spans="14:18" s="1" customFormat="1" x14ac:dyDescent="0.15">
      <c r="N418"/>
      <c r="O418"/>
      <c r="P418"/>
      <c r="Q418"/>
      <c r="R418"/>
    </row>
    <row r="419" spans="14:18" s="1" customFormat="1" x14ac:dyDescent="0.15">
      <c r="N419"/>
      <c r="O419"/>
      <c r="P419"/>
      <c r="Q419"/>
      <c r="R419"/>
    </row>
    <row r="420" spans="14:18" s="1" customFormat="1" x14ac:dyDescent="0.15">
      <c r="N420"/>
      <c r="O420"/>
      <c r="P420"/>
      <c r="Q420"/>
      <c r="R420"/>
    </row>
    <row r="421" spans="14:18" s="1" customFormat="1" x14ac:dyDescent="0.15">
      <c r="N421"/>
      <c r="O421"/>
      <c r="P421"/>
      <c r="Q421"/>
      <c r="R421"/>
    </row>
    <row r="422" spans="14:18" s="1" customFormat="1" x14ac:dyDescent="0.15">
      <c r="N422"/>
      <c r="O422"/>
      <c r="P422"/>
      <c r="Q422"/>
      <c r="R422"/>
    </row>
    <row r="423" spans="14:18" s="1" customFormat="1" x14ac:dyDescent="0.15">
      <c r="N423"/>
      <c r="O423"/>
      <c r="P423"/>
      <c r="Q423"/>
      <c r="R423"/>
    </row>
    <row r="424" spans="14:18" s="1" customFormat="1" x14ac:dyDescent="0.15">
      <c r="N424"/>
      <c r="O424"/>
      <c r="P424"/>
      <c r="Q424"/>
      <c r="R424"/>
    </row>
    <row r="425" spans="14:18" s="1" customFormat="1" x14ac:dyDescent="0.15">
      <c r="N425"/>
      <c r="O425"/>
      <c r="P425"/>
      <c r="Q425"/>
      <c r="R425"/>
    </row>
    <row r="426" spans="14:18" s="1" customFormat="1" x14ac:dyDescent="0.15">
      <c r="N426"/>
      <c r="O426"/>
      <c r="P426"/>
      <c r="Q426"/>
      <c r="R426"/>
    </row>
    <row r="427" spans="14:18" s="1" customFormat="1" x14ac:dyDescent="0.15">
      <c r="N427"/>
      <c r="O427"/>
      <c r="P427"/>
      <c r="Q427"/>
      <c r="R427"/>
    </row>
    <row r="428" spans="14:18" s="1" customFormat="1" x14ac:dyDescent="0.15">
      <c r="N428"/>
      <c r="O428"/>
      <c r="P428"/>
      <c r="Q428"/>
      <c r="R428"/>
    </row>
    <row r="429" spans="14:18" s="1" customFormat="1" x14ac:dyDescent="0.15">
      <c r="N429"/>
      <c r="O429"/>
      <c r="P429"/>
      <c r="Q429"/>
      <c r="R429"/>
    </row>
    <row r="430" spans="14:18" s="1" customFormat="1" x14ac:dyDescent="0.15">
      <c r="N430"/>
      <c r="O430"/>
      <c r="P430"/>
      <c r="Q430"/>
      <c r="R430"/>
    </row>
    <row r="431" spans="14:18" s="1" customFormat="1" x14ac:dyDescent="0.15">
      <c r="N431"/>
      <c r="O431"/>
      <c r="P431"/>
      <c r="Q431"/>
      <c r="R431"/>
    </row>
    <row r="432" spans="14:18" s="1" customFormat="1" x14ac:dyDescent="0.15">
      <c r="N432"/>
      <c r="O432"/>
      <c r="P432"/>
      <c r="Q432"/>
      <c r="R432"/>
    </row>
    <row r="433" spans="14:18" s="1" customFormat="1" x14ac:dyDescent="0.15">
      <c r="N433"/>
      <c r="O433"/>
      <c r="P433"/>
      <c r="Q433"/>
      <c r="R433"/>
    </row>
    <row r="434" spans="14:18" s="1" customFormat="1" x14ac:dyDescent="0.15">
      <c r="N434"/>
      <c r="O434"/>
      <c r="P434"/>
      <c r="Q434"/>
      <c r="R434"/>
    </row>
    <row r="435" spans="14:18" s="1" customFormat="1" x14ac:dyDescent="0.15">
      <c r="N435"/>
      <c r="O435"/>
      <c r="P435"/>
      <c r="Q435"/>
      <c r="R435"/>
    </row>
    <row r="436" spans="14:18" s="1" customFormat="1" x14ac:dyDescent="0.15">
      <c r="N436"/>
      <c r="O436"/>
      <c r="P436"/>
      <c r="Q436"/>
      <c r="R436"/>
    </row>
    <row r="437" spans="14:18" s="1" customFormat="1" x14ac:dyDescent="0.15">
      <c r="N437"/>
      <c r="O437"/>
      <c r="P437"/>
      <c r="Q437"/>
      <c r="R437"/>
    </row>
    <row r="438" spans="14:18" s="1" customFormat="1" x14ac:dyDescent="0.15">
      <c r="N438"/>
      <c r="O438"/>
      <c r="P438"/>
      <c r="Q438"/>
      <c r="R438"/>
    </row>
    <row r="439" spans="14:18" s="1" customFormat="1" x14ac:dyDescent="0.15">
      <c r="N439"/>
      <c r="O439"/>
      <c r="P439"/>
      <c r="Q439"/>
      <c r="R439"/>
    </row>
    <row r="440" spans="14:18" s="1" customFormat="1" x14ac:dyDescent="0.15">
      <c r="N440"/>
      <c r="O440"/>
      <c r="P440"/>
      <c r="Q440"/>
      <c r="R440"/>
    </row>
    <row r="441" spans="14:18" s="1" customFormat="1" x14ac:dyDescent="0.15">
      <c r="N441"/>
      <c r="O441"/>
      <c r="P441"/>
      <c r="Q441"/>
      <c r="R441"/>
    </row>
    <row r="442" spans="14:18" s="1" customFormat="1" x14ac:dyDescent="0.15">
      <c r="N442"/>
      <c r="O442"/>
      <c r="P442"/>
      <c r="Q442"/>
      <c r="R442"/>
    </row>
    <row r="443" spans="14:18" s="1" customFormat="1" x14ac:dyDescent="0.15">
      <c r="N443"/>
      <c r="O443"/>
      <c r="P443"/>
      <c r="Q443"/>
      <c r="R443"/>
    </row>
    <row r="444" spans="14:18" s="1" customFormat="1" x14ac:dyDescent="0.15">
      <c r="N444"/>
      <c r="O444"/>
      <c r="P444"/>
      <c r="Q444"/>
      <c r="R444"/>
    </row>
    <row r="445" spans="14:18" s="1" customFormat="1" x14ac:dyDescent="0.15">
      <c r="N445"/>
      <c r="O445"/>
      <c r="P445"/>
      <c r="Q445"/>
      <c r="R445"/>
    </row>
    <row r="446" spans="14:18" s="1" customFormat="1" x14ac:dyDescent="0.15">
      <c r="N446"/>
      <c r="O446"/>
      <c r="P446"/>
      <c r="Q446"/>
      <c r="R446"/>
    </row>
    <row r="447" spans="14:18" s="1" customFormat="1" x14ac:dyDescent="0.15">
      <c r="N447"/>
      <c r="O447"/>
      <c r="P447"/>
      <c r="Q447"/>
      <c r="R447"/>
    </row>
    <row r="448" spans="14:18" s="1" customFormat="1" x14ac:dyDescent="0.15">
      <c r="N448"/>
      <c r="O448"/>
      <c r="P448"/>
      <c r="Q448"/>
      <c r="R448"/>
    </row>
    <row r="449" spans="14:18" s="1" customFormat="1" x14ac:dyDescent="0.15">
      <c r="N449"/>
      <c r="O449"/>
      <c r="P449"/>
      <c r="Q449"/>
      <c r="R449"/>
    </row>
    <row r="450" spans="14:18" s="1" customFormat="1" x14ac:dyDescent="0.15">
      <c r="N450"/>
      <c r="O450"/>
      <c r="P450"/>
      <c r="Q450"/>
      <c r="R450"/>
    </row>
    <row r="451" spans="14:18" s="1" customFormat="1" x14ac:dyDescent="0.15">
      <c r="N451"/>
      <c r="O451"/>
      <c r="P451"/>
      <c r="Q451"/>
      <c r="R451"/>
    </row>
    <row r="452" spans="14:18" s="1" customFormat="1" x14ac:dyDescent="0.15">
      <c r="N452"/>
      <c r="O452"/>
      <c r="P452"/>
      <c r="Q452"/>
      <c r="R452"/>
    </row>
    <row r="453" spans="14:18" s="1" customFormat="1" x14ac:dyDescent="0.15">
      <c r="N453"/>
      <c r="O453"/>
      <c r="P453"/>
      <c r="Q453"/>
      <c r="R453"/>
    </row>
    <row r="454" spans="14:18" s="1" customFormat="1" x14ac:dyDescent="0.15">
      <c r="N454"/>
      <c r="O454"/>
      <c r="P454"/>
      <c r="Q454"/>
      <c r="R454"/>
    </row>
    <row r="455" spans="14:18" s="1" customFormat="1" x14ac:dyDescent="0.15">
      <c r="N455"/>
      <c r="O455"/>
      <c r="P455"/>
      <c r="Q455"/>
      <c r="R455"/>
    </row>
    <row r="456" spans="14:18" s="1" customFormat="1" x14ac:dyDescent="0.15">
      <c r="N456"/>
      <c r="O456"/>
      <c r="P456"/>
      <c r="Q456"/>
      <c r="R456"/>
    </row>
    <row r="457" spans="14:18" s="1" customFormat="1" x14ac:dyDescent="0.15">
      <c r="N457"/>
      <c r="O457"/>
      <c r="P457"/>
      <c r="Q457"/>
      <c r="R457"/>
    </row>
    <row r="458" spans="14:18" s="1" customFormat="1" x14ac:dyDescent="0.15">
      <c r="N458"/>
      <c r="O458"/>
      <c r="P458"/>
      <c r="Q458"/>
      <c r="R458"/>
    </row>
    <row r="459" spans="14:18" s="1" customFormat="1" x14ac:dyDescent="0.15">
      <c r="N459"/>
      <c r="O459"/>
      <c r="P459"/>
      <c r="Q459"/>
      <c r="R459"/>
    </row>
    <row r="460" spans="14:18" s="1" customFormat="1" x14ac:dyDescent="0.15">
      <c r="N460"/>
      <c r="O460"/>
      <c r="P460"/>
      <c r="Q460"/>
      <c r="R460"/>
    </row>
    <row r="461" spans="14:18" s="1" customFormat="1" x14ac:dyDescent="0.15">
      <c r="N461"/>
      <c r="O461"/>
      <c r="P461"/>
      <c r="Q461"/>
      <c r="R461"/>
    </row>
    <row r="462" spans="14:18" s="1" customFormat="1" x14ac:dyDescent="0.15">
      <c r="N462"/>
      <c r="O462"/>
      <c r="P462"/>
      <c r="Q462"/>
      <c r="R462"/>
    </row>
    <row r="463" spans="14:18" s="1" customFormat="1" x14ac:dyDescent="0.15">
      <c r="N463"/>
      <c r="O463"/>
      <c r="P463"/>
      <c r="Q463"/>
      <c r="R463"/>
    </row>
    <row r="464" spans="14:18" s="1" customFormat="1" x14ac:dyDescent="0.15">
      <c r="N464"/>
      <c r="O464"/>
      <c r="P464"/>
      <c r="Q464"/>
      <c r="R464"/>
    </row>
    <row r="465" spans="14:18" s="1" customFormat="1" x14ac:dyDescent="0.15">
      <c r="N465"/>
      <c r="O465"/>
      <c r="P465"/>
      <c r="Q465"/>
      <c r="R465"/>
    </row>
    <row r="466" spans="14:18" s="1" customFormat="1" x14ac:dyDescent="0.15">
      <c r="N466"/>
      <c r="O466"/>
      <c r="P466"/>
      <c r="Q466"/>
      <c r="R466"/>
    </row>
    <row r="467" spans="14:18" s="1" customFormat="1" x14ac:dyDescent="0.15">
      <c r="N467"/>
      <c r="O467"/>
      <c r="P467"/>
      <c r="Q467"/>
      <c r="R467"/>
    </row>
    <row r="468" spans="14:18" s="1" customFormat="1" x14ac:dyDescent="0.15">
      <c r="N468"/>
      <c r="O468"/>
      <c r="P468"/>
      <c r="Q468"/>
      <c r="R468"/>
    </row>
    <row r="469" spans="14:18" s="1" customFormat="1" x14ac:dyDescent="0.15">
      <c r="N469"/>
      <c r="O469"/>
      <c r="P469"/>
      <c r="Q469"/>
      <c r="R469"/>
    </row>
    <row r="470" spans="14:18" s="1" customFormat="1" x14ac:dyDescent="0.15">
      <c r="N470"/>
      <c r="O470"/>
      <c r="P470"/>
      <c r="Q470"/>
      <c r="R470"/>
    </row>
    <row r="471" spans="14:18" s="1" customFormat="1" x14ac:dyDescent="0.15">
      <c r="N471"/>
      <c r="O471"/>
      <c r="P471"/>
      <c r="Q471"/>
      <c r="R471"/>
    </row>
    <row r="472" spans="14:18" s="1" customFormat="1" x14ac:dyDescent="0.15">
      <c r="N472"/>
      <c r="O472"/>
      <c r="P472"/>
      <c r="Q472"/>
      <c r="R472"/>
    </row>
    <row r="473" spans="14:18" s="1" customFormat="1" x14ac:dyDescent="0.15">
      <c r="N473"/>
      <c r="O473"/>
      <c r="P473"/>
      <c r="Q473"/>
      <c r="R473"/>
    </row>
    <row r="474" spans="14:18" s="1" customFormat="1" x14ac:dyDescent="0.15">
      <c r="N474"/>
      <c r="O474"/>
      <c r="P474"/>
      <c r="Q474"/>
      <c r="R474"/>
    </row>
    <row r="475" spans="14:18" s="1" customFormat="1" x14ac:dyDescent="0.15">
      <c r="N475"/>
      <c r="O475"/>
      <c r="P475"/>
      <c r="Q475"/>
      <c r="R475"/>
    </row>
    <row r="476" spans="14:18" s="1" customFormat="1" x14ac:dyDescent="0.15">
      <c r="N476"/>
      <c r="O476"/>
      <c r="P476"/>
      <c r="Q476"/>
      <c r="R476"/>
    </row>
    <row r="477" spans="14:18" s="1" customFormat="1" x14ac:dyDescent="0.15">
      <c r="N477"/>
      <c r="O477"/>
      <c r="P477"/>
      <c r="Q477"/>
      <c r="R477"/>
    </row>
    <row r="478" spans="14:18" s="1" customFormat="1" x14ac:dyDescent="0.15">
      <c r="N478"/>
      <c r="O478"/>
      <c r="P478"/>
      <c r="Q478"/>
      <c r="R478"/>
    </row>
    <row r="479" spans="14:18" s="1" customFormat="1" x14ac:dyDescent="0.15">
      <c r="N479"/>
      <c r="O479"/>
      <c r="P479"/>
      <c r="Q479"/>
      <c r="R479"/>
    </row>
    <row r="480" spans="14:18" s="1" customFormat="1" x14ac:dyDescent="0.15">
      <c r="N480"/>
      <c r="O480"/>
      <c r="P480"/>
      <c r="Q480"/>
      <c r="R480"/>
    </row>
    <row r="481" spans="14:18" s="1" customFormat="1" x14ac:dyDescent="0.15">
      <c r="N481"/>
      <c r="O481"/>
      <c r="P481"/>
      <c r="Q481"/>
      <c r="R481"/>
    </row>
    <row r="482" spans="14:18" s="1" customFormat="1" x14ac:dyDescent="0.15">
      <c r="N482"/>
      <c r="O482"/>
      <c r="P482"/>
      <c r="Q482"/>
      <c r="R482"/>
    </row>
    <row r="483" spans="14:18" s="1" customFormat="1" x14ac:dyDescent="0.15">
      <c r="N483"/>
      <c r="O483"/>
      <c r="P483"/>
      <c r="Q483"/>
      <c r="R483"/>
    </row>
    <row r="484" spans="14:18" s="1" customFormat="1" x14ac:dyDescent="0.15">
      <c r="N484"/>
      <c r="O484"/>
      <c r="P484"/>
      <c r="Q484"/>
      <c r="R484"/>
    </row>
    <row r="485" spans="14:18" s="1" customFormat="1" x14ac:dyDescent="0.15">
      <c r="N485"/>
      <c r="O485"/>
      <c r="P485"/>
      <c r="Q485"/>
      <c r="R485"/>
    </row>
    <row r="486" spans="14:18" s="1" customFormat="1" x14ac:dyDescent="0.15">
      <c r="N486"/>
      <c r="O486"/>
      <c r="P486"/>
      <c r="Q486"/>
      <c r="R486"/>
    </row>
    <row r="487" spans="14:18" s="1" customFormat="1" x14ac:dyDescent="0.15">
      <c r="N487"/>
      <c r="O487"/>
      <c r="P487"/>
      <c r="Q487"/>
      <c r="R487"/>
    </row>
    <row r="488" spans="14:18" s="1" customFormat="1" x14ac:dyDescent="0.15">
      <c r="N488"/>
      <c r="O488"/>
      <c r="P488"/>
      <c r="Q488"/>
      <c r="R488"/>
    </row>
    <row r="489" spans="14:18" s="1" customFormat="1" x14ac:dyDescent="0.15">
      <c r="N489"/>
      <c r="O489"/>
      <c r="P489"/>
      <c r="Q489"/>
      <c r="R489"/>
    </row>
    <row r="490" spans="14:18" s="1" customFormat="1" x14ac:dyDescent="0.15">
      <c r="N490"/>
      <c r="O490"/>
      <c r="P490"/>
      <c r="Q490"/>
      <c r="R490"/>
    </row>
    <row r="491" spans="14:18" s="1" customFormat="1" x14ac:dyDescent="0.15">
      <c r="N491"/>
      <c r="O491"/>
      <c r="P491"/>
      <c r="Q491"/>
      <c r="R491"/>
    </row>
    <row r="492" spans="14:18" s="1" customFormat="1" x14ac:dyDescent="0.15">
      <c r="N492"/>
      <c r="O492"/>
      <c r="P492"/>
      <c r="Q492"/>
      <c r="R492"/>
    </row>
    <row r="493" spans="14:18" s="1" customFormat="1" x14ac:dyDescent="0.15">
      <c r="N493"/>
      <c r="O493"/>
      <c r="P493"/>
      <c r="Q493"/>
      <c r="R493"/>
    </row>
    <row r="494" spans="14:18" s="1" customFormat="1" x14ac:dyDescent="0.15">
      <c r="N494"/>
      <c r="O494"/>
      <c r="P494"/>
      <c r="Q494"/>
      <c r="R494"/>
    </row>
    <row r="495" spans="14:18" s="1" customFormat="1" x14ac:dyDescent="0.15">
      <c r="N495"/>
      <c r="O495"/>
      <c r="P495"/>
      <c r="Q495"/>
      <c r="R495"/>
    </row>
    <row r="496" spans="14:18" s="1" customFormat="1" x14ac:dyDescent="0.15">
      <c r="N496"/>
      <c r="O496"/>
      <c r="P496"/>
      <c r="Q496"/>
      <c r="R496"/>
    </row>
    <row r="497" spans="14:18" s="1" customFormat="1" x14ac:dyDescent="0.15">
      <c r="N497"/>
      <c r="O497"/>
      <c r="P497"/>
      <c r="Q497"/>
      <c r="R497"/>
    </row>
    <row r="498" spans="14:18" s="1" customFormat="1" x14ac:dyDescent="0.15">
      <c r="N498"/>
      <c r="O498"/>
      <c r="P498"/>
      <c r="Q498"/>
      <c r="R498"/>
    </row>
    <row r="499" spans="14:18" s="1" customFormat="1" x14ac:dyDescent="0.15">
      <c r="N499"/>
      <c r="O499"/>
      <c r="P499"/>
      <c r="Q499"/>
      <c r="R499"/>
    </row>
    <row r="500" spans="14:18" s="1" customFormat="1" x14ac:dyDescent="0.15">
      <c r="N500"/>
      <c r="O500"/>
      <c r="P500"/>
      <c r="Q500"/>
      <c r="R500"/>
    </row>
    <row r="501" spans="14:18" s="1" customFormat="1" x14ac:dyDescent="0.15">
      <c r="N501"/>
      <c r="O501"/>
      <c r="P501"/>
      <c r="Q501"/>
      <c r="R501"/>
    </row>
    <row r="502" spans="14:18" s="1" customFormat="1" x14ac:dyDescent="0.15">
      <c r="N502"/>
      <c r="O502"/>
      <c r="P502"/>
      <c r="Q502"/>
      <c r="R502"/>
    </row>
    <row r="503" spans="14:18" s="1" customFormat="1" x14ac:dyDescent="0.15">
      <c r="N503"/>
      <c r="O503"/>
      <c r="P503"/>
      <c r="Q503"/>
      <c r="R503"/>
    </row>
    <row r="504" spans="14:18" s="1" customFormat="1" x14ac:dyDescent="0.15">
      <c r="N504"/>
      <c r="O504"/>
      <c r="P504"/>
      <c r="Q504"/>
      <c r="R504"/>
    </row>
    <row r="505" spans="14:18" s="1" customFormat="1" x14ac:dyDescent="0.15">
      <c r="N505"/>
      <c r="O505"/>
      <c r="P505"/>
      <c r="Q505"/>
      <c r="R505"/>
    </row>
    <row r="506" spans="14:18" s="1" customFormat="1" x14ac:dyDescent="0.15">
      <c r="N506"/>
      <c r="O506"/>
      <c r="P506"/>
      <c r="Q506"/>
      <c r="R506"/>
    </row>
    <row r="507" spans="14:18" s="1" customFormat="1" x14ac:dyDescent="0.15">
      <c r="N507"/>
      <c r="O507"/>
      <c r="P507"/>
      <c r="Q507"/>
      <c r="R507"/>
    </row>
    <row r="508" spans="14:18" s="1" customFormat="1" x14ac:dyDescent="0.15">
      <c r="N508"/>
      <c r="O508"/>
      <c r="P508"/>
      <c r="Q508"/>
      <c r="R508"/>
    </row>
    <row r="509" spans="14:18" s="1" customFormat="1" x14ac:dyDescent="0.15">
      <c r="N509"/>
      <c r="O509"/>
      <c r="P509"/>
      <c r="Q509"/>
      <c r="R509"/>
    </row>
    <row r="510" spans="14:18" s="1" customFormat="1" x14ac:dyDescent="0.15">
      <c r="N510"/>
      <c r="O510"/>
      <c r="P510"/>
      <c r="Q510"/>
      <c r="R510"/>
    </row>
    <row r="511" spans="14:18" s="1" customFormat="1" x14ac:dyDescent="0.15">
      <c r="N511"/>
      <c r="O511"/>
      <c r="P511"/>
      <c r="Q511"/>
      <c r="R511"/>
    </row>
    <row r="512" spans="14:18" s="1" customFormat="1" x14ac:dyDescent="0.15">
      <c r="N512"/>
      <c r="O512"/>
      <c r="P512"/>
      <c r="Q512"/>
      <c r="R512"/>
    </row>
    <row r="513" spans="14:18" s="1" customFormat="1" x14ac:dyDescent="0.15">
      <c r="N513"/>
      <c r="O513"/>
      <c r="P513"/>
      <c r="Q513"/>
      <c r="R513"/>
    </row>
    <row r="514" spans="14:18" s="1" customFormat="1" x14ac:dyDescent="0.15">
      <c r="N514"/>
      <c r="O514"/>
      <c r="P514"/>
      <c r="Q514"/>
      <c r="R514"/>
    </row>
    <row r="515" spans="14:18" s="1" customFormat="1" x14ac:dyDescent="0.15">
      <c r="N515"/>
      <c r="O515"/>
      <c r="P515"/>
      <c r="Q515"/>
      <c r="R515"/>
    </row>
    <row r="516" spans="14:18" s="1" customFormat="1" x14ac:dyDescent="0.15">
      <c r="N516"/>
      <c r="O516"/>
      <c r="P516"/>
      <c r="Q516"/>
      <c r="R516"/>
    </row>
    <row r="517" spans="14:18" s="1" customFormat="1" x14ac:dyDescent="0.15">
      <c r="N517"/>
      <c r="O517"/>
      <c r="P517"/>
      <c r="Q517"/>
      <c r="R517"/>
    </row>
    <row r="518" spans="14:18" s="1" customFormat="1" x14ac:dyDescent="0.15">
      <c r="N518"/>
      <c r="O518"/>
      <c r="P518"/>
      <c r="Q518"/>
      <c r="R518"/>
    </row>
    <row r="519" spans="14:18" s="1" customFormat="1" x14ac:dyDescent="0.15">
      <c r="N519"/>
      <c r="O519"/>
      <c r="P519"/>
      <c r="Q519"/>
      <c r="R519"/>
    </row>
    <row r="520" spans="14:18" s="1" customFormat="1" x14ac:dyDescent="0.15">
      <c r="N520"/>
      <c r="O520"/>
      <c r="P520"/>
      <c r="Q520"/>
      <c r="R520"/>
    </row>
    <row r="521" spans="14:18" s="1" customFormat="1" x14ac:dyDescent="0.15">
      <c r="N521"/>
      <c r="O521"/>
      <c r="P521"/>
      <c r="Q521"/>
      <c r="R521"/>
    </row>
    <row r="522" spans="14:18" s="1" customFormat="1" x14ac:dyDescent="0.15">
      <c r="N522"/>
      <c r="O522"/>
      <c r="P522"/>
      <c r="Q522"/>
      <c r="R522"/>
    </row>
    <row r="523" spans="14:18" s="1" customFormat="1" x14ac:dyDescent="0.15">
      <c r="N523"/>
      <c r="O523"/>
      <c r="P523"/>
      <c r="Q523"/>
      <c r="R523"/>
    </row>
    <row r="524" spans="14:18" s="1" customFormat="1" x14ac:dyDescent="0.15">
      <c r="N524"/>
      <c r="O524"/>
      <c r="P524"/>
      <c r="Q524"/>
      <c r="R524"/>
    </row>
    <row r="525" spans="14:18" s="1" customFormat="1" x14ac:dyDescent="0.15">
      <c r="N525"/>
      <c r="O525"/>
      <c r="P525"/>
      <c r="Q525"/>
      <c r="R525"/>
    </row>
    <row r="526" spans="14:18" s="1" customFormat="1" x14ac:dyDescent="0.15">
      <c r="N526"/>
      <c r="O526"/>
      <c r="P526"/>
      <c r="Q526"/>
      <c r="R526"/>
    </row>
    <row r="527" spans="14:18" s="1" customFormat="1" x14ac:dyDescent="0.15">
      <c r="N527"/>
      <c r="O527"/>
      <c r="P527"/>
      <c r="Q527"/>
      <c r="R527"/>
    </row>
    <row r="528" spans="14:18" s="1" customFormat="1" x14ac:dyDescent="0.15">
      <c r="N528"/>
      <c r="O528"/>
      <c r="P528"/>
      <c r="Q528"/>
      <c r="R528"/>
    </row>
    <row r="529" spans="14:18" s="1" customFormat="1" x14ac:dyDescent="0.15">
      <c r="N529"/>
      <c r="O529"/>
      <c r="P529"/>
      <c r="Q529"/>
      <c r="R529"/>
    </row>
    <row r="530" spans="14:18" s="1" customFormat="1" x14ac:dyDescent="0.15">
      <c r="N530"/>
      <c r="O530"/>
      <c r="P530"/>
      <c r="Q530"/>
      <c r="R530"/>
    </row>
    <row r="531" spans="14:18" s="1" customFormat="1" x14ac:dyDescent="0.15">
      <c r="N531"/>
      <c r="O531"/>
      <c r="P531"/>
      <c r="Q531"/>
      <c r="R531"/>
    </row>
    <row r="532" spans="14:18" s="1" customFormat="1" x14ac:dyDescent="0.15">
      <c r="N532"/>
      <c r="O532"/>
      <c r="P532"/>
      <c r="Q532"/>
      <c r="R532"/>
    </row>
    <row r="533" spans="14:18" s="1" customFormat="1" x14ac:dyDescent="0.15">
      <c r="N533"/>
      <c r="O533"/>
      <c r="P533"/>
      <c r="Q533"/>
      <c r="R533"/>
    </row>
    <row r="534" spans="14:18" s="1" customFormat="1" x14ac:dyDescent="0.15">
      <c r="N534"/>
      <c r="O534"/>
      <c r="P534"/>
      <c r="Q534"/>
      <c r="R534"/>
    </row>
    <row r="535" spans="14:18" s="1" customFormat="1" x14ac:dyDescent="0.15">
      <c r="N535"/>
      <c r="O535"/>
      <c r="P535"/>
      <c r="Q535"/>
      <c r="R535"/>
    </row>
    <row r="536" spans="14:18" s="1" customFormat="1" x14ac:dyDescent="0.15">
      <c r="N536"/>
      <c r="O536"/>
      <c r="P536"/>
      <c r="Q536"/>
      <c r="R536"/>
    </row>
    <row r="537" spans="14:18" s="1" customFormat="1" x14ac:dyDescent="0.15">
      <c r="N537"/>
      <c r="O537"/>
      <c r="P537"/>
      <c r="Q537"/>
      <c r="R537"/>
    </row>
    <row r="538" spans="14:18" s="1" customFormat="1" x14ac:dyDescent="0.15">
      <c r="N538"/>
      <c r="O538"/>
      <c r="P538"/>
      <c r="Q538"/>
      <c r="R538"/>
    </row>
    <row r="539" spans="14:18" s="1" customFormat="1" x14ac:dyDescent="0.15">
      <c r="N539"/>
      <c r="O539"/>
      <c r="P539"/>
      <c r="Q539"/>
      <c r="R539"/>
    </row>
    <row r="540" spans="14:18" s="1" customFormat="1" x14ac:dyDescent="0.15">
      <c r="N540"/>
      <c r="O540"/>
      <c r="P540"/>
      <c r="Q540"/>
      <c r="R540"/>
    </row>
    <row r="541" spans="14:18" s="1" customFormat="1" x14ac:dyDescent="0.15">
      <c r="N541"/>
      <c r="O541"/>
      <c r="P541"/>
      <c r="Q541"/>
      <c r="R541"/>
    </row>
    <row r="542" spans="14:18" s="1" customFormat="1" x14ac:dyDescent="0.15">
      <c r="N542"/>
      <c r="O542"/>
      <c r="P542"/>
      <c r="Q542"/>
      <c r="R542"/>
    </row>
    <row r="543" spans="14:18" s="1" customFormat="1" x14ac:dyDescent="0.15">
      <c r="N543"/>
      <c r="O543"/>
      <c r="P543"/>
      <c r="Q543"/>
      <c r="R543"/>
    </row>
    <row r="544" spans="14:18" s="1" customFormat="1" x14ac:dyDescent="0.15">
      <c r="N544"/>
      <c r="O544"/>
      <c r="P544"/>
      <c r="Q544"/>
      <c r="R544"/>
    </row>
    <row r="545" spans="14:18" s="1" customFormat="1" x14ac:dyDescent="0.15">
      <c r="N545"/>
      <c r="O545"/>
      <c r="P545"/>
      <c r="Q545"/>
      <c r="R545"/>
    </row>
    <row r="546" spans="14:18" s="1" customFormat="1" x14ac:dyDescent="0.15">
      <c r="N546"/>
      <c r="O546"/>
      <c r="P546"/>
      <c r="Q546"/>
      <c r="R546"/>
    </row>
    <row r="547" spans="14:18" s="1" customFormat="1" x14ac:dyDescent="0.15">
      <c r="N547"/>
      <c r="O547"/>
      <c r="P547"/>
      <c r="Q547"/>
      <c r="R547"/>
    </row>
    <row r="548" spans="14:18" s="1" customFormat="1" x14ac:dyDescent="0.15">
      <c r="N548"/>
      <c r="O548"/>
      <c r="P548"/>
      <c r="Q548"/>
      <c r="R548"/>
    </row>
    <row r="549" spans="14:18" s="1" customFormat="1" x14ac:dyDescent="0.15">
      <c r="N549"/>
      <c r="O549"/>
      <c r="P549"/>
      <c r="Q549"/>
      <c r="R549"/>
    </row>
    <row r="550" spans="14:18" s="1" customFormat="1" x14ac:dyDescent="0.15">
      <c r="N550"/>
      <c r="O550"/>
      <c r="P550"/>
      <c r="Q550"/>
      <c r="R550"/>
    </row>
    <row r="551" spans="14:18" s="1" customFormat="1" x14ac:dyDescent="0.15">
      <c r="N551"/>
      <c r="O551"/>
      <c r="P551"/>
      <c r="Q551"/>
      <c r="R551"/>
    </row>
    <row r="552" spans="14:18" s="1" customFormat="1" x14ac:dyDescent="0.15">
      <c r="N552"/>
      <c r="O552"/>
      <c r="P552"/>
      <c r="Q552"/>
      <c r="R552"/>
    </row>
    <row r="553" spans="14:18" s="1" customFormat="1" x14ac:dyDescent="0.15">
      <c r="N553"/>
      <c r="O553"/>
      <c r="P553"/>
      <c r="Q553"/>
      <c r="R553"/>
    </row>
    <row r="554" spans="14:18" s="1" customFormat="1" x14ac:dyDescent="0.15">
      <c r="N554"/>
      <c r="O554"/>
      <c r="P554"/>
      <c r="Q554"/>
      <c r="R554"/>
    </row>
    <row r="555" spans="14:18" s="1" customFormat="1" x14ac:dyDescent="0.15">
      <c r="N555"/>
      <c r="O555"/>
      <c r="P555"/>
      <c r="Q555"/>
      <c r="R555"/>
    </row>
    <row r="556" spans="14:18" s="1" customFormat="1" x14ac:dyDescent="0.15">
      <c r="N556"/>
      <c r="O556"/>
      <c r="P556"/>
      <c r="Q556"/>
      <c r="R556"/>
    </row>
    <row r="557" spans="14:18" s="1" customFormat="1" x14ac:dyDescent="0.15">
      <c r="N557"/>
      <c r="O557"/>
      <c r="P557"/>
      <c r="Q557"/>
      <c r="R557"/>
    </row>
    <row r="558" spans="14:18" s="1" customFormat="1" x14ac:dyDescent="0.15">
      <c r="N558"/>
      <c r="O558"/>
      <c r="P558"/>
      <c r="Q558"/>
      <c r="R558"/>
    </row>
    <row r="559" spans="14:18" s="1" customFormat="1" x14ac:dyDescent="0.15">
      <c r="N559"/>
      <c r="O559"/>
      <c r="P559"/>
      <c r="Q559"/>
      <c r="R559"/>
    </row>
    <row r="560" spans="14:18" s="1" customFormat="1" x14ac:dyDescent="0.15">
      <c r="N560"/>
      <c r="O560"/>
      <c r="P560"/>
      <c r="Q560"/>
      <c r="R560"/>
    </row>
    <row r="561" spans="14:18" s="1" customFormat="1" x14ac:dyDescent="0.15">
      <c r="N561"/>
      <c r="O561"/>
      <c r="P561"/>
      <c r="Q561"/>
      <c r="R561"/>
    </row>
    <row r="562" spans="14:18" s="1" customFormat="1" x14ac:dyDescent="0.15">
      <c r="N562"/>
      <c r="O562"/>
      <c r="P562"/>
      <c r="Q562"/>
      <c r="R562"/>
    </row>
    <row r="563" spans="14:18" s="1" customFormat="1" x14ac:dyDescent="0.15">
      <c r="N563"/>
      <c r="O563"/>
      <c r="P563"/>
      <c r="Q563"/>
      <c r="R563"/>
    </row>
    <row r="564" spans="14:18" s="1" customFormat="1" x14ac:dyDescent="0.15">
      <c r="N564"/>
      <c r="O564"/>
      <c r="P564"/>
      <c r="Q564"/>
      <c r="R564"/>
    </row>
    <row r="565" spans="14:18" s="1" customFormat="1" x14ac:dyDescent="0.15">
      <c r="N565"/>
      <c r="O565"/>
      <c r="P565"/>
      <c r="Q565"/>
      <c r="R565"/>
    </row>
    <row r="566" spans="14:18" s="1" customFormat="1" x14ac:dyDescent="0.15">
      <c r="N566"/>
      <c r="O566"/>
      <c r="P566"/>
      <c r="Q566"/>
      <c r="R566"/>
    </row>
    <row r="567" spans="14:18" s="1" customFormat="1" x14ac:dyDescent="0.15">
      <c r="N567"/>
      <c r="O567"/>
      <c r="P567"/>
      <c r="Q567"/>
      <c r="R567"/>
    </row>
    <row r="568" spans="14:18" s="1" customFormat="1" x14ac:dyDescent="0.15">
      <c r="N568"/>
      <c r="O568"/>
      <c r="P568"/>
      <c r="Q568"/>
      <c r="R568"/>
    </row>
    <row r="569" spans="14:18" s="1" customFormat="1" x14ac:dyDescent="0.15">
      <c r="N569"/>
      <c r="O569"/>
      <c r="P569"/>
      <c r="Q569"/>
      <c r="R569"/>
    </row>
    <row r="570" spans="14:18" s="1" customFormat="1" x14ac:dyDescent="0.15">
      <c r="N570"/>
      <c r="O570"/>
      <c r="P570"/>
      <c r="Q570"/>
      <c r="R570"/>
    </row>
    <row r="571" spans="14:18" s="1" customFormat="1" x14ac:dyDescent="0.15">
      <c r="N571"/>
      <c r="O571"/>
      <c r="P571"/>
      <c r="Q571"/>
      <c r="R571"/>
    </row>
    <row r="572" spans="14:18" s="1" customFormat="1" x14ac:dyDescent="0.15">
      <c r="N572"/>
      <c r="O572"/>
      <c r="P572"/>
      <c r="Q572"/>
      <c r="R572"/>
    </row>
    <row r="573" spans="14:18" s="1" customFormat="1" x14ac:dyDescent="0.15">
      <c r="N573"/>
      <c r="O573"/>
      <c r="P573"/>
      <c r="Q573"/>
      <c r="R573"/>
    </row>
    <row r="574" spans="14:18" s="1" customFormat="1" x14ac:dyDescent="0.15">
      <c r="N574"/>
      <c r="O574"/>
      <c r="P574"/>
      <c r="Q574"/>
      <c r="R574"/>
    </row>
    <row r="575" spans="14:18" s="1" customFormat="1" x14ac:dyDescent="0.15">
      <c r="N575"/>
      <c r="O575"/>
      <c r="P575"/>
      <c r="Q575"/>
      <c r="R575"/>
    </row>
    <row r="576" spans="14:18" s="1" customFormat="1" x14ac:dyDescent="0.15">
      <c r="N576"/>
      <c r="O576"/>
      <c r="P576"/>
      <c r="Q576"/>
      <c r="R576"/>
    </row>
    <row r="577" spans="14:18" s="1" customFormat="1" x14ac:dyDescent="0.15">
      <c r="N577"/>
      <c r="O577"/>
      <c r="P577"/>
      <c r="Q577"/>
      <c r="R577"/>
    </row>
    <row r="578" spans="14:18" s="1" customFormat="1" x14ac:dyDescent="0.15">
      <c r="N578"/>
      <c r="O578"/>
      <c r="P578"/>
      <c r="Q578"/>
      <c r="R578"/>
    </row>
    <row r="579" spans="14:18" s="1" customFormat="1" x14ac:dyDescent="0.15">
      <c r="N579"/>
      <c r="O579"/>
      <c r="P579"/>
      <c r="Q579"/>
      <c r="R579"/>
    </row>
    <row r="580" spans="14:18" s="1" customFormat="1" x14ac:dyDescent="0.15">
      <c r="N580"/>
      <c r="O580"/>
      <c r="P580"/>
      <c r="Q580"/>
      <c r="R580"/>
    </row>
    <row r="581" spans="14:18" s="1" customFormat="1" x14ac:dyDescent="0.15">
      <c r="N581"/>
      <c r="O581"/>
      <c r="P581"/>
      <c r="Q581"/>
      <c r="R581"/>
    </row>
    <row r="582" spans="14:18" s="1" customFormat="1" x14ac:dyDescent="0.15">
      <c r="N582"/>
      <c r="O582"/>
      <c r="P582"/>
      <c r="Q582"/>
      <c r="R582"/>
    </row>
    <row r="583" spans="14:18" s="1" customFormat="1" x14ac:dyDescent="0.15">
      <c r="N583"/>
      <c r="O583"/>
      <c r="P583"/>
      <c r="Q583"/>
      <c r="R583"/>
    </row>
    <row r="584" spans="14:18" s="1" customFormat="1" x14ac:dyDescent="0.15">
      <c r="N584"/>
      <c r="O584"/>
      <c r="P584"/>
      <c r="Q584"/>
      <c r="R584"/>
    </row>
    <row r="585" spans="14:18" s="1" customFormat="1" x14ac:dyDescent="0.15">
      <c r="N585"/>
      <c r="O585"/>
      <c r="P585"/>
      <c r="Q585"/>
      <c r="R585"/>
    </row>
    <row r="586" spans="14:18" s="1" customFormat="1" x14ac:dyDescent="0.15">
      <c r="N586"/>
      <c r="O586"/>
      <c r="P586"/>
      <c r="Q586"/>
      <c r="R586"/>
    </row>
    <row r="587" spans="14:18" s="1" customFormat="1" x14ac:dyDescent="0.15">
      <c r="N587"/>
      <c r="O587"/>
      <c r="P587"/>
      <c r="Q587"/>
      <c r="R587"/>
    </row>
    <row r="588" spans="14:18" s="1" customFormat="1" x14ac:dyDescent="0.15">
      <c r="N588"/>
      <c r="O588"/>
      <c r="P588"/>
      <c r="Q588"/>
      <c r="R588"/>
    </row>
    <row r="589" spans="14:18" s="1" customFormat="1" x14ac:dyDescent="0.15">
      <c r="N589"/>
      <c r="O589"/>
      <c r="P589"/>
      <c r="Q589"/>
      <c r="R589"/>
    </row>
    <row r="590" spans="14:18" s="1" customFormat="1" x14ac:dyDescent="0.15">
      <c r="N590"/>
      <c r="O590"/>
      <c r="P590"/>
      <c r="Q590"/>
      <c r="R590"/>
    </row>
    <row r="591" spans="14:18" s="1" customFormat="1" x14ac:dyDescent="0.15">
      <c r="N591"/>
      <c r="O591"/>
      <c r="P591"/>
      <c r="Q591"/>
      <c r="R591"/>
    </row>
    <row r="592" spans="14:18" s="1" customFormat="1" x14ac:dyDescent="0.15">
      <c r="N592"/>
      <c r="O592"/>
      <c r="P592"/>
      <c r="Q592"/>
      <c r="R592"/>
    </row>
    <row r="593" spans="14:18" s="1" customFormat="1" x14ac:dyDescent="0.15">
      <c r="N593"/>
      <c r="O593"/>
      <c r="P593"/>
      <c r="Q593"/>
      <c r="R593"/>
    </row>
    <row r="594" spans="14:18" s="1" customFormat="1" x14ac:dyDescent="0.15">
      <c r="N594"/>
      <c r="O594"/>
      <c r="P594"/>
      <c r="Q594"/>
      <c r="R594"/>
    </row>
    <row r="595" spans="14:18" s="1" customFormat="1" x14ac:dyDescent="0.15">
      <c r="N595"/>
      <c r="O595"/>
      <c r="P595"/>
      <c r="Q595"/>
      <c r="R595"/>
    </row>
    <row r="596" spans="14:18" s="1" customFormat="1" x14ac:dyDescent="0.15">
      <c r="N596"/>
      <c r="O596"/>
      <c r="P596"/>
      <c r="Q596"/>
      <c r="R596"/>
    </row>
    <row r="597" spans="14:18" s="1" customFormat="1" x14ac:dyDescent="0.15">
      <c r="N597"/>
      <c r="O597"/>
      <c r="P597"/>
      <c r="Q597"/>
      <c r="R597"/>
    </row>
    <row r="598" spans="14:18" s="1" customFormat="1" x14ac:dyDescent="0.15">
      <c r="N598"/>
      <c r="O598"/>
      <c r="P598"/>
      <c r="Q598"/>
      <c r="R598"/>
    </row>
    <row r="599" spans="14:18" s="1" customFormat="1" x14ac:dyDescent="0.15">
      <c r="N599"/>
      <c r="O599"/>
      <c r="P599"/>
      <c r="Q599"/>
      <c r="R599"/>
    </row>
    <row r="600" spans="14:18" s="1" customFormat="1" x14ac:dyDescent="0.15">
      <c r="N600"/>
      <c r="O600"/>
      <c r="P600"/>
      <c r="Q600"/>
      <c r="R600"/>
    </row>
    <row r="601" spans="14:18" s="1" customFormat="1" x14ac:dyDescent="0.15">
      <c r="N601"/>
      <c r="O601"/>
      <c r="P601"/>
      <c r="Q601"/>
      <c r="R601"/>
    </row>
    <row r="602" spans="14:18" s="1" customFormat="1" x14ac:dyDescent="0.15">
      <c r="N602"/>
      <c r="O602"/>
      <c r="P602"/>
      <c r="Q602"/>
      <c r="R602"/>
    </row>
    <row r="603" spans="14:18" s="1" customFormat="1" x14ac:dyDescent="0.15">
      <c r="N603"/>
      <c r="O603"/>
      <c r="P603"/>
      <c r="Q603"/>
      <c r="R603"/>
    </row>
    <row r="604" spans="14:18" s="1" customFormat="1" x14ac:dyDescent="0.15">
      <c r="N604"/>
      <c r="O604"/>
      <c r="P604"/>
      <c r="Q604"/>
      <c r="R604"/>
    </row>
    <row r="605" spans="14:18" s="1" customFormat="1" x14ac:dyDescent="0.15">
      <c r="N605"/>
      <c r="O605"/>
      <c r="P605"/>
      <c r="Q605"/>
      <c r="R605"/>
    </row>
    <row r="606" spans="14:18" s="1" customFormat="1" x14ac:dyDescent="0.15">
      <c r="N606"/>
      <c r="O606"/>
      <c r="P606"/>
      <c r="Q606"/>
      <c r="R606"/>
    </row>
    <row r="607" spans="14:18" s="1" customFormat="1" x14ac:dyDescent="0.15">
      <c r="N607"/>
      <c r="O607"/>
      <c r="P607"/>
      <c r="Q607"/>
      <c r="R607"/>
    </row>
    <row r="608" spans="14:18" s="1" customFormat="1" x14ac:dyDescent="0.15">
      <c r="N608"/>
      <c r="O608"/>
      <c r="P608"/>
      <c r="Q608"/>
      <c r="R608"/>
    </row>
    <row r="609" spans="14:18" s="1" customFormat="1" x14ac:dyDescent="0.15">
      <c r="N609"/>
      <c r="O609"/>
      <c r="P609"/>
      <c r="Q609"/>
      <c r="R609"/>
    </row>
    <row r="610" spans="14:18" s="1" customFormat="1" x14ac:dyDescent="0.15">
      <c r="N610"/>
      <c r="O610"/>
      <c r="P610"/>
      <c r="Q610"/>
      <c r="R610"/>
    </row>
    <row r="611" spans="14:18" s="1" customFormat="1" x14ac:dyDescent="0.15">
      <c r="N611"/>
      <c r="O611"/>
      <c r="P611"/>
      <c r="Q611"/>
      <c r="R611"/>
    </row>
    <row r="612" spans="14:18" s="1" customFormat="1" x14ac:dyDescent="0.15">
      <c r="N612"/>
      <c r="O612"/>
      <c r="P612"/>
      <c r="Q612"/>
      <c r="R612"/>
    </row>
    <row r="613" spans="14:18" s="1" customFormat="1" x14ac:dyDescent="0.15">
      <c r="N613"/>
      <c r="O613"/>
      <c r="P613"/>
      <c r="Q613"/>
      <c r="R613"/>
    </row>
    <row r="614" spans="14:18" s="1" customFormat="1" x14ac:dyDescent="0.15">
      <c r="N614"/>
      <c r="O614"/>
      <c r="P614"/>
      <c r="Q614"/>
      <c r="R614"/>
    </row>
    <row r="615" spans="14:18" s="1" customFormat="1" x14ac:dyDescent="0.15">
      <c r="N615"/>
      <c r="O615"/>
      <c r="P615"/>
      <c r="Q615"/>
      <c r="R615"/>
    </row>
    <row r="616" spans="14:18" s="1" customFormat="1" x14ac:dyDescent="0.15">
      <c r="N616"/>
      <c r="O616"/>
      <c r="P616"/>
      <c r="Q616"/>
      <c r="R616"/>
    </row>
    <row r="617" spans="14:18" s="1" customFormat="1" x14ac:dyDescent="0.15">
      <c r="N617"/>
      <c r="O617"/>
      <c r="P617"/>
      <c r="Q617"/>
      <c r="R617"/>
    </row>
    <row r="618" spans="14:18" s="1" customFormat="1" x14ac:dyDescent="0.15">
      <c r="N618"/>
      <c r="O618"/>
      <c r="P618"/>
      <c r="Q618"/>
      <c r="R618"/>
    </row>
    <row r="619" spans="14:18" s="1" customFormat="1" x14ac:dyDescent="0.15">
      <c r="N619"/>
      <c r="O619"/>
      <c r="P619"/>
      <c r="Q619"/>
      <c r="R619"/>
    </row>
    <row r="620" spans="14:18" s="1" customFormat="1" x14ac:dyDescent="0.15">
      <c r="N620"/>
      <c r="O620"/>
      <c r="P620"/>
      <c r="Q620"/>
      <c r="R620"/>
    </row>
    <row r="621" spans="14:18" s="1" customFormat="1" x14ac:dyDescent="0.15">
      <c r="N621"/>
      <c r="O621"/>
      <c r="P621"/>
      <c r="Q621"/>
      <c r="R621"/>
    </row>
    <row r="622" spans="14:18" s="1" customFormat="1" x14ac:dyDescent="0.15">
      <c r="N622"/>
      <c r="O622"/>
      <c r="P622"/>
      <c r="Q622"/>
      <c r="R622"/>
    </row>
    <row r="623" spans="14:18" s="1" customFormat="1" x14ac:dyDescent="0.15">
      <c r="N623"/>
      <c r="O623"/>
      <c r="P623"/>
      <c r="Q623"/>
      <c r="R623"/>
    </row>
    <row r="624" spans="14:18" s="1" customFormat="1" x14ac:dyDescent="0.15">
      <c r="N624"/>
      <c r="O624"/>
      <c r="P624"/>
      <c r="Q624"/>
      <c r="R624"/>
    </row>
    <row r="625" spans="14:18" s="1" customFormat="1" x14ac:dyDescent="0.15">
      <c r="N625"/>
      <c r="O625"/>
      <c r="P625"/>
      <c r="Q625"/>
      <c r="R625"/>
    </row>
    <row r="626" spans="14:18" s="1" customFormat="1" x14ac:dyDescent="0.15">
      <c r="N626"/>
      <c r="O626"/>
      <c r="P626"/>
      <c r="Q626"/>
      <c r="R626"/>
    </row>
    <row r="627" spans="14:18" s="1" customFormat="1" x14ac:dyDescent="0.15">
      <c r="N627"/>
      <c r="O627"/>
      <c r="P627"/>
      <c r="Q627"/>
      <c r="R627"/>
    </row>
    <row r="628" spans="14:18" s="1" customFormat="1" x14ac:dyDescent="0.15">
      <c r="N628"/>
      <c r="O628"/>
      <c r="P628"/>
      <c r="Q628"/>
      <c r="R628"/>
    </row>
    <row r="629" spans="14:18" s="1" customFormat="1" x14ac:dyDescent="0.15">
      <c r="N629"/>
      <c r="O629"/>
      <c r="P629"/>
      <c r="Q629"/>
      <c r="R629"/>
    </row>
    <row r="630" spans="14:18" s="1" customFormat="1" x14ac:dyDescent="0.15">
      <c r="N630"/>
      <c r="O630"/>
      <c r="P630"/>
      <c r="Q630"/>
      <c r="R630"/>
    </row>
    <row r="631" spans="14:18" s="1" customFormat="1" x14ac:dyDescent="0.15">
      <c r="N631"/>
      <c r="O631"/>
      <c r="P631"/>
      <c r="Q631"/>
      <c r="R631"/>
    </row>
    <row r="632" spans="14:18" s="1" customFormat="1" x14ac:dyDescent="0.15">
      <c r="N632"/>
      <c r="O632"/>
      <c r="P632"/>
      <c r="Q632"/>
      <c r="R632"/>
    </row>
    <row r="633" spans="14:18" s="1" customFormat="1" x14ac:dyDescent="0.15">
      <c r="N633"/>
      <c r="O633"/>
      <c r="P633"/>
      <c r="Q633"/>
      <c r="R633"/>
    </row>
    <row r="634" spans="14:18" s="1" customFormat="1" x14ac:dyDescent="0.15">
      <c r="N634"/>
      <c r="O634"/>
      <c r="P634"/>
      <c r="Q634"/>
      <c r="R634"/>
    </row>
    <row r="635" spans="14:18" s="1" customFormat="1" x14ac:dyDescent="0.15">
      <c r="N635"/>
      <c r="O635"/>
      <c r="P635"/>
      <c r="Q635"/>
      <c r="R635"/>
    </row>
    <row r="636" spans="14:18" s="1" customFormat="1" x14ac:dyDescent="0.15">
      <c r="N636"/>
      <c r="O636"/>
      <c r="P636"/>
      <c r="Q636"/>
      <c r="R636"/>
    </row>
    <row r="637" spans="14:18" s="1" customFormat="1" x14ac:dyDescent="0.15">
      <c r="N637"/>
      <c r="O637"/>
      <c r="P637"/>
      <c r="Q637"/>
      <c r="R637"/>
    </row>
    <row r="638" spans="14:18" s="1" customFormat="1" x14ac:dyDescent="0.15">
      <c r="N638"/>
      <c r="O638"/>
      <c r="P638"/>
      <c r="Q638"/>
      <c r="R638"/>
    </row>
    <row r="639" spans="14:18" s="1" customFormat="1" x14ac:dyDescent="0.15">
      <c r="N639"/>
      <c r="O639"/>
      <c r="P639"/>
      <c r="Q639"/>
      <c r="R639"/>
    </row>
    <row r="640" spans="14:18" s="1" customFormat="1" x14ac:dyDescent="0.15">
      <c r="N640"/>
      <c r="O640"/>
      <c r="P640"/>
      <c r="Q640"/>
      <c r="R640"/>
    </row>
    <row r="641" spans="14:18" s="1" customFormat="1" x14ac:dyDescent="0.15">
      <c r="N641"/>
      <c r="O641"/>
      <c r="P641"/>
      <c r="Q641"/>
      <c r="R641"/>
    </row>
    <row r="642" spans="14:18" s="1" customFormat="1" x14ac:dyDescent="0.15">
      <c r="N642"/>
      <c r="O642"/>
      <c r="P642"/>
      <c r="Q642"/>
      <c r="R642"/>
    </row>
    <row r="643" spans="14:18" s="1" customFormat="1" x14ac:dyDescent="0.15">
      <c r="N643"/>
      <c r="O643"/>
      <c r="P643"/>
      <c r="Q643"/>
      <c r="R643"/>
    </row>
    <row r="644" spans="14:18" s="1" customFormat="1" x14ac:dyDescent="0.15">
      <c r="N644"/>
      <c r="O644"/>
      <c r="P644"/>
      <c r="Q644"/>
      <c r="R644"/>
    </row>
    <row r="645" spans="14:18" s="1" customFormat="1" x14ac:dyDescent="0.15">
      <c r="N645"/>
      <c r="O645"/>
      <c r="P645"/>
      <c r="Q645"/>
      <c r="R645"/>
    </row>
    <row r="646" spans="14:18" s="1" customFormat="1" x14ac:dyDescent="0.15">
      <c r="N646"/>
      <c r="O646"/>
      <c r="P646"/>
      <c r="Q646"/>
      <c r="R646"/>
    </row>
    <row r="647" spans="14:18" s="1" customFormat="1" x14ac:dyDescent="0.15">
      <c r="N647"/>
      <c r="O647"/>
      <c r="P647"/>
      <c r="Q647"/>
      <c r="R647"/>
    </row>
    <row r="648" spans="14:18" s="1" customFormat="1" x14ac:dyDescent="0.15">
      <c r="N648"/>
      <c r="O648"/>
      <c r="P648"/>
      <c r="Q648"/>
      <c r="R648"/>
    </row>
    <row r="649" spans="14:18" s="1" customFormat="1" x14ac:dyDescent="0.15">
      <c r="N649"/>
      <c r="O649"/>
      <c r="P649"/>
      <c r="Q649"/>
      <c r="R649"/>
    </row>
    <row r="650" spans="14:18" s="1" customFormat="1" x14ac:dyDescent="0.15">
      <c r="N650"/>
      <c r="O650"/>
      <c r="P650"/>
      <c r="Q650"/>
      <c r="R650"/>
    </row>
    <row r="651" spans="14:18" s="1" customFormat="1" x14ac:dyDescent="0.15">
      <c r="N651"/>
      <c r="O651"/>
      <c r="P651"/>
      <c r="Q651"/>
      <c r="R651"/>
    </row>
    <row r="652" spans="14:18" s="1" customFormat="1" x14ac:dyDescent="0.15">
      <c r="N652"/>
      <c r="O652"/>
      <c r="P652"/>
      <c r="Q652"/>
      <c r="R652"/>
    </row>
    <row r="653" spans="14:18" s="1" customFormat="1" x14ac:dyDescent="0.15">
      <c r="N653"/>
      <c r="O653"/>
      <c r="P653"/>
      <c r="Q653"/>
      <c r="R653"/>
    </row>
    <row r="654" spans="14:18" s="1" customFormat="1" x14ac:dyDescent="0.15">
      <c r="N654"/>
      <c r="O654"/>
      <c r="P654"/>
      <c r="Q654"/>
      <c r="R654"/>
    </row>
    <row r="655" spans="14:18" s="1" customFormat="1" x14ac:dyDescent="0.15">
      <c r="N655"/>
      <c r="O655"/>
      <c r="P655"/>
      <c r="Q655"/>
      <c r="R655"/>
    </row>
    <row r="656" spans="14:18" s="1" customFormat="1" x14ac:dyDescent="0.15">
      <c r="N656"/>
      <c r="O656"/>
      <c r="P656"/>
      <c r="Q656"/>
      <c r="R656"/>
    </row>
    <row r="657" spans="14:18" s="1" customFormat="1" x14ac:dyDescent="0.15">
      <c r="N657"/>
      <c r="O657"/>
      <c r="P657"/>
      <c r="Q657"/>
      <c r="R657"/>
    </row>
    <row r="658" spans="14:18" s="1" customFormat="1" x14ac:dyDescent="0.15">
      <c r="N658"/>
      <c r="O658"/>
      <c r="P658"/>
      <c r="Q658"/>
      <c r="R658"/>
    </row>
    <row r="659" spans="14:18" s="1" customFormat="1" x14ac:dyDescent="0.15">
      <c r="N659"/>
      <c r="O659"/>
      <c r="P659"/>
      <c r="Q659"/>
      <c r="R659"/>
    </row>
    <row r="660" spans="14:18" s="1" customFormat="1" x14ac:dyDescent="0.15">
      <c r="N660"/>
      <c r="O660"/>
      <c r="P660"/>
      <c r="Q660"/>
      <c r="R660"/>
    </row>
    <row r="661" spans="14:18" s="1" customFormat="1" x14ac:dyDescent="0.15">
      <c r="N661"/>
      <c r="O661"/>
      <c r="P661"/>
      <c r="Q661"/>
      <c r="R661"/>
    </row>
    <row r="662" spans="14:18" s="1" customFormat="1" x14ac:dyDescent="0.15">
      <c r="N662"/>
      <c r="O662"/>
      <c r="P662"/>
      <c r="Q662"/>
      <c r="R662"/>
    </row>
    <row r="663" spans="14:18" s="1" customFormat="1" x14ac:dyDescent="0.15">
      <c r="N663"/>
      <c r="O663"/>
      <c r="P663"/>
      <c r="Q663"/>
      <c r="R663"/>
    </row>
    <row r="664" spans="14:18" s="1" customFormat="1" x14ac:dyDescent="0.15">
      <c r="N664"/>
      <c r="O664"/>
      <c r="P664"/>
      <c r="Q664"/>
      <c r="R664"/>
    </row>
    <row r="665" spans="14:18" s="1" customFormat="1" x14ac:dyDescent="0.15">
      <c r="N665"/>
      <c r="O665"/>
      <c r="P665"/>
      <c r="Q665"/>
      <c r="R665"/>
    </row>
    <row r="666" spans="14:18" s="1" customFormat="1" x14ac:dyDescent="0.15">
      <c r="N666"/>
      <c r="O666"/>
      <c r="P666"/>
      <c r="Q666"/>
      <c r="R666"/>
    </row>
    <row r="667" spans="14:18" s="1" customFormat="1" x14ac:dyDescent="0.15">
      <c r="N667"/>
      <c r="O667"/>
      <c r="P667"/>
      <c r="Q667"/>
      <c r="R667"/>
    </row>
    <row r="668" spans="14:18" s="1" customFormat="1" x14ac:dyDescent="0.15">
      <c r="N668"/>
      <c r="O668"/>
      <c r="P668"/>
      <c r="Q668"/>
      <c r="R668"/>
    </row>
    <row r="669" spans="14:18" s="1" customFormat="1" x14ac:dyDescent="0.15">
      <c r="N669"/>
      <c r="O669"/>
      <c r="P669"/>
      <c r="Q669"/>
      <c r="R669"/>
    </row>
    <row r="670" spans="14:18" s="1" customFormat="1" x14ac:dyDescent="0.15">
      <c r="N670"/>
      <c r="O670"/>
      <c r="P670"/>
      <c r="Q670"/>
      <c r="R670"/>
    </row>
    <row r="671" spans="14:18" s="1" customFormat="1" x14ac:dyDescent="0.15">
      <c r="N671"/>
      <c r="O671"/>
      <c r="P671"/>
      <c r="Q671"/>
      <c r="R671"/>
    </row>
    <row r="672" spans="14:18" s="1" customFormat="1" x14ac:dyDescent="0.15">
      <c r="N672"/>
      <c r="O672"/>
      <c r="P672"/>
      <c r="Q672"/>
      <c r="R672"/>
    </row>
    <row r="673" spans="14:18" s="1" customFormat="1" x14ac:dyDescent="0.15">
      <c r="N673"/>
      <c r="O673"/>
      <c r="P673"/>
      <c r="Q673"/>
      <c r="R673"/>
    </row>
    <row r="674" spans="14:18" s="1" customFormat="1" x14ac:dyDescent="0.15">
      <c r="N674"/>
      <c r="O674"/>
      <c r="P674"/>
      <c r="Q674"/>
      <c r="R674"/>
    </row>
    <row r="675" spans="14:18" s="1" customFormat="1" x14ac:dyDescent="0.15">
      <c r="N675"/>
      <c r="O675"/>
      <c r="P675"/>
      <c r="Q675"/>
      <c r="R675"/>
    </row>
    <row r="676" spans="14:18" s="1" customFormat="1" x14ac:dyDescent="0.15">
      <c r="N676"/>
      <c r="O676"/>
      <c r="P676"/>
      <c r="Q676"/>
      <c r="R676"/>
    </row>
    <row r="677" spans="14:18" s="1" customFormat="1" x14ac:dyDescent="0.15">
      <c r="N677"/>
      <c r="O677"/>
      <c r="P677"/>
      <c r="Q677"/>
      <c r="R677"/>
    </row>
    <row r="678" spans="14:18" s="1" customFormat="1" x14ac:dyDescent="0.15">
      <c r="N678"/>
      <c r="O678"/>
      <c r="P678"/>
      <c r="Q678"/>
      <c r="R678"/>
    </row>
    <row r="679" spans="14:18" s="1" customFormat="1" x14ac:dyDescent="0.15">
      <c r="N679"/>
      <c r="O679"/>
      <c r="P679"/>
      <c r="Q679"/>
      <c r="R679"/>
    </row>
    <row r="680" spans="14:18" s="1" customFormat="1" x14ac:dyDescent="0.15">
      <c r="N680"/>
      <c r="O680"/>
      <c r="P680"/>
      <c r="Q680"/>
      <c r="R680"/>
    </row>
    <row r="681" spans="14:18" s="1" customFormat="1" x14ac:dyDescent="0.15">
      <c r="N681"/>
      <c r="O681"/>
      <c r="P681"/>
      <c r="Q681"/>
      <c r="R681"/>
    </row>
    <row r="682" spans="14:18" s="1" customFormat="1" x14ac:dyDescent="0.15">
      <c r="N682"/>
      <c r="O682"/>
      <c r="P682"/>
      <c r="Q682"/>
      <c r="R682"/>
    </row>
    <row r="683" spans="14:18" s="1" customFormat="1" x14ac:dyDescent="0.15">
      <c r="N683"/>
      <c r="O683"/>
      <c r="P683"/>
      <c r="Q683"/>
      <c r="R683"/>
    </row>
    <row r="684" spans="14:18" s="1" customFormat="1" x14ac:dyDescent="0.15">
      <c r="N684"/>
      <c r="O684"/>
      <c r="P684"/>
      <c r="Q684"/>
      <c r="R684"/>
    </row>
    <row r="685" spans="14:18" s="1" customFormat="1" x14ac:dyDescent="0.15">
      <c r="N685"/>
      <c r="O685"/>
      <c r="P685"/>
      <c r="Q685"/>
      <c r="R685"/>
    </row>
    <row r="686" spans="14:18" s="1" customFormat="1" x14ac:dyDescent="0.15">
      <c r="N686"/>
      <c r="O686"/>
      <c r="P686"/>
      <c r="Q686"/>
      <c r="R686"/>
    </row>
    <row r="687" spans="14:18" s="1" customFormat="1" x14ac:dyDescent="0.15">
      <c r="N687"/>
      <c r="O687"/>
      <c r="P687"/>
      <c r="Q687"/>
      <c r="R687"/>
    </row>
    <row r="688" spans="14:18" s="1" customFormat="1" x14ac:dyDescent="0.15">
      <c r="N688"/>
      <c r="O688"/>
      <c r="P688"/>
      <c r="Q688"/>
      <c r="R688"/>
    </row>
    <row r="689" spans="14:18" s="1" customFormat="1" x14ac:dyDescent="0.15">
      <c r="N689"/>
      <c r="O689"/>
      <c r="P689"/>
      <c r="Q689"/>
      <c r="R689"/>
    </row>
    <row r="690" spans="14:18" s="1" customFormat="1" x14ac:dyDescent="0.15">
      <c r="N690"/>
      <c r="O690"/>
      <c r="P690"/>
      <c r="Q690"/>
      <c r="R690"/>
    </row>
    <row r="691" spans="14:18" s="1" customFormat="1" x14ac:dyDescent="0.15">
      <c r="N691"/>
      <c r="O691"/>
      <c r="P691"/>
      <c r="Q691"/>
      <c r="R691"/>
    </row>
    <row r="692" spans="14:18" s="1" customFormat="1" x14ac:dyDescent="0.15">
      <c r="N692"/>
      <c r="O692"/>
      <c r="P692"/>
      <c r="Q692"/>
      <c r="R692"/>
    </row>
    <row r="693" spans="14:18" s="1" customFormat="1" x14ac:dyDescent="0.15">
      <c r="N693"/>
      <c r="O693"/>
      <c r="P693"/>
      <c r="Q693"/>
      <c r="R693"/>
    </row>
    <row r="694" spans="14:18" s="1" customFormat="1" x14ac:dyDescent="0.15">
      <c r="N694"/>
      <c r="O694"/>
      <c r="P694"/>
      <c r="Q694"/>
      <c r="R694"/>
    </row>
    <row r="695" spans="14:18" s="1" customFormat="1" x14ac:dyDescent="0.15">
      <c r="N695"/>
      <c r="O695"/>
      <c r="P695"/>
      <c r="Q695"/>
      <c r="R695"/>
    </row>
    <row r="696" spans="14:18" s="1" customFormat="1" x14ac:dyDescent="0.15">
      <c r="N696"/>
      <c r="O696"/>
      <c r="P696"/>
      <c r="Q696"/>
      <c r="R696"/>
    </row>
    <row r="697" spans="14:18" s="1" customFormat="1" x14ac:dyDescent="0.15">
      <c r="N697"/>
      <c r="O697"/>
      <c r="P697"/>
      <c r="Q697"/>
      <c r="R697"/>
    </row>
    <row r="698" spans="14:18" s="1" customFormat="1" x14ac:dyDescent="0.15">
      <c r="N698"/>
      <c r="O698"/>
      <c r="P698"/>
      <c r="Q698"/>
      <c r="R698"/>
    </row>
    <row r="699" spans="14:18" s="1" customFormat="1" x14ac:dyDescent="0.15">
      <c r="N699"/>
      <c r="O699"/>
      <c r="P699"/>
      <c r="Q699"/>
      <c r="R699"/>
    </row>
    <row r="700" spans="14:18" s="1" customFormat="1" x14ac:dyDescent="0.15">
      <c r="N700"/>
      <c r="O700"/>
      <c r="P700"/>
      <c r="Q700"/>
      <c r="R700"/>
    </row>
    <row r="701" spans="14:18" s="1" customFormat="1" x14ac:dyDescent="0.15">
      <c r="N701"/>
      <c r="O701"/>
      <c r="P701"/>
      <c r="Q701"/>
      <c r="R701"/>
    </row>
    <row r="702" spans="14:18" s="1" customFormat="1" x14ac:dyDescent="0.15">
      <c r="N702"/>
      <c r="O702"/>
      <c r="P702"/>
      <c r="Q702"/>
      <c r="R702"/>
    </row>
    <row r="703" spans="14:18" s="1" customFormat="1" x14ac:dyDescent="0.15">
      <c r="N703"/>
      <c r="O703"/>
      <c r="P703"/>
      <c r="Q703"/>
      <c r="R703"/>
    </row>
    <row r="704" spans="14:18" s="1" customFormat="1" x14ac:dyDescent="0.15">
      <c r="N704"/>
      <c r="O704"/>
      <c r="P704"/>
      <c r="Q704"/>
      <c r="R704"/>
    </row>
    <row r="705" spans="14:18" s="1" customFormat="1" x14ac:dyDescent="0.15">
      <c r="N705"/>
      <c r="O705"/>
      <c r="P705"/>
      <c r="Q705"/>
      <c r="R705"/>
    </row>
    <row r="706" spans="14:18" s="1" customFormat="1" x14ac:dyDescent="0.15">
      <c r="N706"/>
      <c r="O706"/>
      <c r="P706"/>
      <c r="Q706"/>
      <c r="R706"/>
    </row>
    <row r="707" spans="14:18" s="1" customFormat="1" x14ac:dyDescent="0.15">
      <c r="N707"/>
      <c r="O707"/>
      <c r="P707"/>
      <c r="Q707"/>
      <c r="R707"/>
    </row>
    <row r="708" spans="14:18" s="1" customFormat="1" x14ac:dyDescent="0.15">
      <c r="N708"/>
      <c r="O708"/>
      <c r="P708"/>
      <c r="Q708"/>
      <c r="R708"/>
    </row>
    <row r="709" spans="14:18" s="1" customFormat="1" x14ac:dyDescent="0.15">
      <c r="N709"/>
      <c r="O709"/>
      <c r="P709"/>
      <c r="Q709"/>
      <c r="R709"/>
    </row>
    <row r="710" spans="14:18" s="1" customFormat="1" x14ac:dyDescent="0.15">
      <c r="N710"/>
      <c r="O710"/>
      <c r="P710"/>
      <c r="Q710"/>
      <c r="R710"/>
    </row>
    <row r="711" spans="14:18" s="1" customFormat="1" x14ac:dyDescent="0.15">
      <c r="N711"/>
      <c r="O711"/>
      <c r="P711"/>
      <c r="Q711"/>
      <c r="R711"/>
    </row>
    <row r="712" spans="14:18" s="1" customFormat="1" x14ac:dyDescent="0.15">
      <c r="N712"/>
      <c r="O712"/>
      <c r="P712"/>
      <c r="Q712"/>
      <c r="R712"/>
    </row>
    <row r="713" spans="14:18" s="1" customFormat="1" x14ac:dyDescent="0.15">
      <c r="N713"/>
      <c r="O713"/>
      <c r="P713"/>
      <c r="Q713"/>
      <c r="R713"/>
    </row>
    <row r="714" spans="14:18" s="1" customFormat="1" x14ac:dyDescent="0.15">
      <c r="N714"/>
      <c r="O714"/>
      <c r="P714"/>
      <c r="Q714"/>
      <c r="R714"/>
    </row>
    <row r="715" spans="14:18" s="1" customFormat="1" x14ac:dyDescent="0.15">
      <c r="N715"/>
      <c r="O715"/>
      <c r="P715"/>
      <c r="Q715"/>
      <c r="R715"/>
    </row>
    <row r="716" spans="14:18" s="1" customFormat="1" x14ac:dyDescent="0.15">
      <c r="N716"/>
      <c r="O716"/>
      <c r="P716"/>
      <c r="Q716"/>
      <c r="R716"/>
    </row>
    <row r="717" spans="14:18" s="1" customFormat="1" x14ac:dyDescent="0.15">
      <c r="N717"/>
      <c r="O717"/>
      <c r="P717"/>
      <c r="Q717"/>
      <c r="R717"/>
    </row>
    <row r="718" spans="14:18" s="1" customFormat="1" x14ac:dyDescent="0.15">
      <c r="N718"/>
      <c r="O718"/>
      <c r="P718"/>
      <c r="Q718"/>
      <c r="R718"/>
    </row>
    <row r="719" spans="14:18" s="1" customFormat="1" x14ac:dyDescent="0.15">
      <c r="N719"/>
      <c r="O719"/>
      <c r="P719"/>
      <c r="Q719"/>
      <c r="R719"/>
    </row>
    <row r="720" spans="14:18" s="1" customFormat="1" x14ac:dyDescent="0.15">
      <c r="N720"/>
      <c r="O720"/>
      <c r="P720"/>
      <c r="Q720"/>
      <c r="R720"/>
    </row>
    <row r="721" spans="14:18" s="1" customFormat="1" x14ac:dyDescent="0.15">
      <c r="N721"/>
      <c r="O721"/>
      <c r="P721"/>
      <c r="Q721"/>
      <c r="R721"/>
    </row>
    <row r="722" spans="14:18" s="1" customFormat="1" x14ac:dyDescent="0.15">
      <c r="N722"/>
      <c r="O722"/>
      <c r="P722"/>
      <c r="Q722"/>
      <c r="R722"/>
    </row>
    <row r="723" spans="14:18" s="1" customFormat="1" x14ac:dyDescent="0.15">
      <c r="N723"/>
      <c r="O723"/>
      <c r="P723"/>
      <c r="Q723"/>
      <c r="R723"/>
    </row>
    <row r="724" spans="14:18" s="1" customFormat="1" x14ac:dyDescent="0.15">
      <c r="N724"/>
      <c r="O724"/>
      <c r="P724"/>
      <c r="Q724"/>
      <c r="R724"/>
    </row>
    <row r="725" spans="14:18" s="1" customFormat="1" x14ac:dyDescent="0.15">
      <c r="N725"/>
      <c r="O725"/>
      <c r="P725"/>
      <c r="Q725"/>
      <c r="R725"/>
    </row>
    <row r="726" spans="14:18" s="1" customFormat="1" x14ac:dyDescent="0.15">
      <c r="N726"/>
      <c r="O726"/>
      <c r="P726"/>
      <c r="Q726"/>
      <c r="R726"/>
    </row>
    <row r="727" spans="14:18" s="1" customFormat="1" x14ac:dyDescent="0.15">
      <c r="N727"/>
      <c r="O727"/>
      <c r="P727"/>
      <c r="Q727"/>
      <c r="R727"/>
    </row>
    <row r="728" spans="14:18" s="1" customFormat="1" x14ac:dyDescent="0.15">
      <c r="N728"/>
      <c r="O728"/>
      <c r="P728"/>
      <c r="Q728"/>
      <c r="R728"/>
    </row>
    <row r="729" spans="14:18" s="1" customFormat="1" x14ac:dyDescent="0.15">
      <c r="N729"/>
      <c r="O729"/>
      <c r="P729"/>
      <c r="Q729"/>
      <c r="R729"/>
    </row>
    <row r="730" spans="14:18" s="1" customFormat="1" x14ac:dyDescent="0.15">
      <c r="N730"/>
      <c r="O730"/>
      <c r="P730"/>
      <c r="Q730"/>
      <c r="R730"/>
    </row>
    <row r="731" spans="14:18" s="1" customFormat="1" x14ac:dyDescent="0.15">
      <c r="N731"/>
      <c r="O731"/>
      <c r="P731"/>
      <c r="Q731"/>
      <c r="R731"/>
    </row>
    <row r="732" spans="14:18" s="1" customFormat="1" x14ac:dyDescent="0.15">
      <c r="N732"/>
      <c r="O732"/>
      <c r="P732"/>
      <c r="Q732"/>
      <c r="R732"/>
    </row>
    <row r="733" spans="14:18" s="1" customFormat="1" x14ac:dyDescent="0.15">
      <c r="N733"/>
      <c r="O733"/>
      <c r="P733"/>
      <c r="Q733"/>
      <c r="R733"/>
    </row>
    <row r="734" spans="14:18" s="1" customFormat="1" x14ac:dyDescent="0.15">
      <c r="N734"/>
      <c r="O734"/>
      <c r="P734"/>
      <c r="Q734"/>
      <c r="R734"/>
    </row>
    <row r="735" spans="14:18" s="1" customFormat="1" x14ac:dyDescent="0.15">
      <c r="N735"/>
      <c r="O735"/>
      <c r="P735"/>
      <c r="Q735"/>
      <c r="R735"/>
    </row>
    <row r="736" spans="14:18" s="1" customFormat="1" x14ac:dyDescent="0.15">
      <c r="N736"/>
      <c r="O736"/>
      <c r="P736"/>
      <c r="Q736"/>
      <c r="R736"/>
    </row>
    <row r="737" spans="14:18" s="1" customFormat="1" x14ac:dyDescent="0.15">
      <c r="N737"/>
      <c r="O737"/>
      <c r="P737"/>
      <c r="Q737"/>
      <c r="R737"/>
    </row>
    <row r="738" spans="14:18" s="1" customFormat="1" x14ac:dyDescent="0.15">
      <c r="N738"/>
      <c r="O738"/>
      <c r="P738"/>
      <c r="Q738"/>
      <c r="R738"/>
    </row>
    <row r="739" spans="14:18" s="1" customFormat="1" x14ac:dyDescent="0.15">
      <c r="N739"/>
      <c r="O739"/>
      <c r="P739"/>
      <c r="Q739"/>
      <c r="R739"/>
    </row>
    <row r="740" spans="14:18" s="1" customFormat="1" x14ac:dyDescent="0.15">
      <c r="N740"/>
      <c r="O740"/>
      <c r="P740"/>
      <c r="Q740"/>
      <c r="R740"/>
    </row>
    <row r="741" spans="14:18" s="1" customFormat="1" x14ac:dyDescent="0.15">
      <c r="N741"/>
      <c r="O741"/>
      <c r="P741"/>
      <c r="Q741"/>
      <c r="R741"/>
    </row>
    <row r="742" spans="14:18" s="1" customFormat="1" x14ac:dyDescent="0.15">
      <c r="N742"/>
      <c r="O742"/>
      <c r="P742"/>
      <c r="Q742"/>
      <c r="R742"/>
    </row>
    <row r="743" spans="14:18" s="1" customFormat="1" x14ac:dyDescent="0.15">
      <c r="N743"/>
      <c r="O743"/>
      <c r="P743"/>
      <c r="Q743"/>
      <c r="R743"/>
    </row>
    <row r="744" spans="14:18" s="1" customFormat="1" x14ac:dyDescent="0.15">
      <c r="N744"/>
      <c r="O744"/>
      <c r="P744"/>
      <c r="Q744"/>
      <c r="R744"/>
    </row>
    <row r="745" spans="14:18" s="1" customFormat="1" x14ac:dyDescent="0.15">
      <c r="N745"/>
      <c r="O745"/>
      <c r="P745"/>
      <c r="Q745"/>
      <c r="R745"/>
    </row>
    <row r="746" spans="14:18" s="1" customFormat="1" x14ac:dyDescent="0.15">
      <c r="N746"/>
      <c r="O746"/>
      <c r="P746"/>
      <c r="Q746"/>
      <c r="R746"/>
    </row>
    <row r="747" spans="14:18" s="1" customFormat="1" x14ac:dyDescent="0.15">
      <c r="N747"/>
      <c r="O747"/>
      <c r="P747"/>
      <c r="Q747"/>
      <c r="R747"/>
    </row>
    <row r="748" spans="14:18" s="1" customFormat="1" x14ac:dyDescent="0.15">
      <c r="N748"/>
      <c r="O748"/>
      <c r="P748"/>
      <c r="Q748"/>
      <c r="R748"/>
    </row>
    <row r="749" spans="14:18" s="1" customFormat="1" x14ac:dyDescent="0.15">
      <c r="N749"/>
      <c r="O749"/>
      <c r="P749"/>
      <c r="Q749"/>
      <c r="R749"/>
    </row>
    <row r="750" spans="14:18" s="1" customFormat="1" x14ac:dyDescent="0.15">
      <c r="N750"/>
      <c r="O750"/>
      <c r="P750"/>
      <c r="Q750"/>
      <c r="R750"/>
    </row>
    <row r="751" spans="14:18" s="1" customFormat="1" x14ac:dyDescent="0.15">
      <c r="N751"/>
      <c r="O751"/>
      <c r="P751"/>
      <c r="Q751"/>
      <c r="R751"/>
    </row>
    <row r="752" spans="14:18" s="1" customFormat="1" x14ac:dyDescent="0.15">
      <c r="N752"/>
      <c r="O752"/>
      <c r="P752"/>
      <c r="Q752"/>
      <c r="R752"/>
    </row>
    <row r="753" spans="14:18" s="1" customFormat="1" x14ac:dyDescent="0.15">
      <c r="N753"/>
      <c r="O753"/>
      <c r="P753"/>
      <c r="Q753"/>
      <c r="R753"/>
    </row>
    <row r="754" spans="14:18" s="1" customFormat="1" x14ac:dyDescent="0.15">
      <c r="N754"/>
      <c r="O754"/>
      <c r="P754"/>
      <c r="Q754"/>
      <c r="R754"/>
    </row>
    <row r="755" spans="14:18" s="1" customFormat="1" x14ac:dyDescent="0.15">
      <c r="N755"/>
      <c r="O755"/>
      <c r="P755"/>
      <c r="Q755"/>
      <c r="R755"/>
    </row>
    <row r="756" spans="14:18" s="1" customFormat="1" x14ac:dyDescent="0.15">
      <c r="N756"/>
      <c r="O756"/>
      <c r="P756"/>
      <c r="Q756"/>
      <c r="R756"/>
    </row>
    <row r="757" spans="14:18" s="1" customFormat="1" x14ac:dyDescent="0.15">
      <c r="N757"/>
      <c r="O757"/>
      <c r="P757"/>
      <c r="Q757"/>
      <c r="R757"/>
    </row>
    <row r="758" spans="14:18" s="1" customFormat="1" x14ac:dyDescent="0.15">
      <c r="N758"/>
      <c r="O758"/>
      <c r="P758"/>
      <c r="Q758"/>
      <c r="R758"/>
    </row>
    <row r="759" spans="14:18" s="1" customFormat="1" x14ac:dyDescent="0.15">
      <c r="N759"/>
      <c r="O759"/>
      <c r="P759"/>
      <c r="Q759"/>
      <c r="R759"/>
    </row>
    <row r="760" spans="14:18" s="1" customFormat="1" x14ac:dyDescent="0.15">
      <c r="N760"/>
      <c r="O760"/>
      <c r="P760"/>
      <c r="Q760"/>
      <c r="R760"/>
    </row>
    <row r="761" spans="14:18" s="1" customFormat="1" x14ac:dyDescent="0.15">
      <c r="N761"/>
      <c r="O761"/>
      <c r="P761"/>
      <c r="Q761"/>
      <c r="R761"/>
    </row>
    <row r="762" spans="14:18" s="1" customFormat="1" x14ac:dyDescent="0.15">
      <c r="N762"/>
      <c r="O762"/>
      <c r="P762"/>
      <c r="Q762"/>
      <c r="R762"/>
    </row>
    <row r="763" spans="14:18" s="1" customFormat="1" x14ac:dyDescent="0.15">
      <c r="N763"/>
      <c r="O763"/>
      <c r="P763"/>
      <c r="Q763"/>
      <c r="R763"/>
    </row>
    <row r="764" spans="14:18" s="1" customFormat="1" x14ac:dyDescent="0.15">
      <c r="N764"/>
      <c r="O764"/>
      <c r="P764"/>
      <c r="Q764"/>
      <c r="R764"/>
    </row>
    <row r="765" spans="14:18" s="1" customFormat="1" x14ac:dyDescent="0.15">
      <c r="N765"/>
      <c r="O765"/>
      <c r="P765"/>
      <c r="Q765"/>
      <c r="R765"/>
    </row>
    <row r="766" spans="14:18" s="1" customFormat="1" x14ac:dyDescent="0.15">
      <c r="N766"/>
      <c r="O766"/>
      <c r="P766"/>
      <c r="Q766"/>
      <c r="R766"/>
    </row>
    <row r="767" spans="14:18" s="1" customFormat="1" x14ac:dyDescent="0.15">
      <c r="N767"/>
      <c r="O767"/>
      <c r="P767"/>
      <c r="Q767"/>
      <c r="R767"/>
    </row>
    <row r="768" spans="14:18" s="1" customFormat="1" x14ac:dyDescent="0.15">
      <c r="N768"/>
      <c r="O768"/>
      <c r="P768"/>
      <c r="Q768"/>
      <c r="R768"/>
    </row>
    <row r="769" spans="14:18" s="1" customFormat="1" x14ac:dyDescent="0.15">
      <c r="N769"/>
      <c r="O769"/>
      <c r="P769"/>
      <c r="Q769"/>
      <c r="R769"/>
    </row>
    <row r="770" spans="14:18" s="1" customFormat="1" x14ac:dyDescent="0.15">
      <c r="N770"/>
      <c r="O770"/>
      <c r="P770"/>
      <c r="Q770"/>
      <c r="R770"/>
    </row>
    <row r="771" spans="14:18" s="1" customFormat="1" x14ac:dyDescent="0.15">
      <c r="N771"/>
      <c r="O771"/>
      <c r="P771"/>
      <c r="Q771"/>
      <c r="R771"/>
    </row>
    <row r="772" spans="14:18" s="1" customFormat="1" x14ac:dyDescent="0.15">
      <c r="N772"/>
      <c r="O772"/>
      <c r="P772"/>
      <c r="Q772"/>
      <c r="R772"/>
    </row>
    <row r="773" spans="14:18" s="1" customFormat="1" x14ac:dyDescent="0.15">
      <c r="N773"/>
      <c r="O773"/>
      <c r="P773"/>
      <c r="Q773"/>
      <c r="R773"/>
    </row>
    <row r="774" spans="14:18" s="1" customFormat="1" x14ac:dyDescent="0.15">
      <c r="N774"/>
      <c r="O774"/>
      <c r="P774"/>
      <c r="Q774"/>
      <c r="R774"/>
    </row>
    <row r="775" spans="14:18" s="1" customFormat="1" x14ac:dyDescent="0.15">
      <c r="N775"/>
      <c r="O775"/>
      <c r="P775"/>
      <c r="Q775"/>
      <c r="R775"/>
    </row>
    <row r="776" spans="14:18" s="1" customFormat="1" x14ac:dyDescent="0.15">
      <c r="N776"/>
      <c r="O776"/>
      <c r="P776"/>
      <c r="Q776"/>
      <c r="R776"/>
    </row>
    <row r="777" spans="14:18" s="1" customFormat="1" x14ac:dyDescent="0.15">
      <c r="N777"/>
      <c r="O777"/>
      <c r="P777"/>
      <c r="Q777"/>
      <c r="R777"/>
    </row>
    <row r="778" spans="14:18" s="1" customFormat="1" x14ac:dyDescent="0.15">
      <c r="N778"/>
      <c r="O778"/>
      <c r="P778"/>
      <c r="Q778"/>
      <c r="R778"/>
    </row>
    <row r="779" spans="14:18" s="1" customFormat="1" x14ac:dyDescent="0.15">
      <c r="N779"/>
      <c r="O779"/>
      <c r="P779"/>
      <c r="Q779"/>
      <c r="R779"/>
    </row>
    <row r="780" spans="14:18" s="1" customFormat="1" x14ac:dyDescent="0.15">
      <c r="N780"/>
      <c r="O780"/>
      <c r="P780"/>
      <c r="Q780"/>
      <c r="R780"/>
    </row>
    <row r="781" spans="14:18" s="1" customFormat="1" x14ac:dyDescent="0.15">
      <c r="N781"/>
      <c r="O781"/>
      <c r="P781"/>
      <c r="Q781"/>
      <c r="R781"/>
    </row>
    <row r="782" spans="14:18" s="1" customFormat="1" x14ac:dyDescent="0.15">
      <c r="N782"/>
      <c r="O782"/>
      <c r="P782"/>
      <c r="Q782"/>
      <c r="R782"/>
    </row>
    <row r="783" spans="14:18" s="1" customFormat="1" x14ac:dyDescent="0.15">
      <c r="N783"/>
      <c r="O783"/>
      <c r="P783"/>
      <c r="Q783"/>
      <c r="R783"/>
    </row>
    <row r="784" spans="14:18" s="1" customFormat="1" x14ac:dyDescent="0.15">
      <c r="N784"/>
      <c r="O784"/>
      <c r="P784"/>
      <c r="Q784"/>
      <c r="R784"/>
    </row>
    <row r="785" spans="14:18" s="1" customFormat="1" x14ac:dyDescent="0.15">
      <c r="N785"/>
      <c r="O785"/>
      <c r="P785"/>
      <c r="Q785"/>
      <c r="R785"/>
    </row>
    <row r="786" spans="14:18" s="1" customFormat="1" x14ac:dyDescent="0.15">
      <c r="N786"/>
      <c r="O786"/>
      <c r="P786"/>
      <c r="Q786"/>
      <c r="R786"/>
    </row>
    <row r="787" spans="14:18" s="1" customFormat="1" x14ac:dyDescent="0.15">
      <c r="N787"/>
      <c r="O787"/>
      <c r="P787"/>
      <c r="Q787"/>
      <c r="R787"/>
    </row>
    <row r="788" spans="14:18" s="1" customFormat="1" x14ac:dyDescent="0.15">
      <c r="N788"/>
      <c r="O788"/>
      <c r="P788"/>
      <c r="Q788"/>
      <c r="R788"/>
    </row>
    <row r="789" spans="14:18" s="1" customFormat="1" x14ac:dyDescent="0.15">
      <c r="N789"/>
      <c r="O789"/>
      <c r="P789"/>
      <c r="Q789"/>
      <c r="R789"/>
    </row>
    <row r="790" spans="14:18" s="1" customFormat="1" x14ac:dyDescent="0.15">
      <c r="N790"/>
      <c r="O790"/>
      <c r="P790"/>
      <c r="Q790"/>
      <c r="R790"/>
    </row>
    <row r="791" spans="14:18" s="1" customFormat="1" x14ac:dyDescent="0.15">
      <c r="N791"/>
      <c r="O791"/>
      <c r="P791"/>
      <c r="Q791"/>
      <c r="R791"/>
    </row>
    <row r="792" spans="14:18" s="1" customFormat="1" x14ac:dyDescent="0.15">
      <c r="N792"/>
      <c r="O792"/>
      <c r="P792"/>
      <c r="Q792"/>
      <c r="R792"/>
    </row>
    <row r="793" spans="14:18" s="1" customFormat="1" x14ac:dyDescent="0.15">
      <c r="N793"/>
      <c r="O793"/>
      <c r="P793"/>
      <c r="Q793"/>
      <c r="R793"/>
    </row>
    <row r="794" spans="14:18" s="1" customFormat="1" x14ac:dyDescent="0.15">
      <c r="N794"/>
      <c r="O794"/>
      <c r="P794"/>
      <c r="Q794"/>
      <c r="R794"/>
    </row>
    <row r="795" spans="14:18" s="1" customFormat="1" x14ac:dyDescent="0.15">
      <c r="N795"/>
      <c r="O795"/>
      <c r="P795"/>
      <c r="Q795"/>
      <c r="R795"/>
    </row>
    <row r="796" spans="14:18" s="1" customFormat="1" x14ac:dyDescent="0.15">
      <c r="N796"/>
      <c r="O796"/>
      <c r="P796"/>
      <c r="Q796"/>
      <c r="R796"/>
    </row>
    <row r="797" spans="14:18" s="1" customFormat="1" x14ac:dyDescent="0.15">
      <c r="N797"/>
      <c r="O797"/>
      <c r="P797"/>
      <c r="Q797"/>
      <c r="R797"/>
    </row>
    <row r="798" spans="14:18" s="1" customFormat="1" x14ac:dyDescent="0.15">
      <c r="N798"/>
      <c r="O798"/>
      <c r="P798"/>
      <c r="Q798"/>
      <c r="R798"/>
    </row>
    <row r="799" spans="14:18" s="1" customFormat="1" x14ac:dyDescent="0.15">
      <c r="N799"/>
      <c r="O799"/>
      <c r="P799"/>
      <c r="Q799"/>
      <c r="R799"/>
    </row>
    <row r="800" spans="14:18" s="1" customFormat="1" x14ac:dyDescent="0.15">
      <c r="N800"/>
      <c r="O800"/>
      <c r="P800"/>
      <c r="Q800"/>
      <c r="R800"/>
    </row>
    <row r="801" spans="14:18" s="1" customFormat="1" x14ac:dyDescent="0.15">
      <c r="N801"/>
      <c r="O801"/>
      <c r="P801"/>
      <c r="Q801"/>
      <c r="R801"/>
    </row>
    <row r="802" spans="14:18" s="1" customFormat="1" x14ac:dyDescent="0.15">
      <c r="N802"/>
      <c r="O802"/>
      <c r="P802"/>
      <c r="Q802"/>
      <c r="R802"/>
    </row>
    <row r="803" spans="14:18" s="1" customFormat="1" x14ac:dyDescent="0.15">
      <c r="N803"/>
      <c r="O803"/>
      <c r="P803"/>
      <c r="Q803"/>
      <c r="R803"/>
    </row>
    <row r="804" spans="14:18" s="1" customFormat="1" x14ac:dyDescent="0.15">
      <c r="N804"/>
      <c r="O804"/>
      <c r="P804"/>
      <c r="Q804"/>
      <c r="R804"/>
    </row>
    <row r="805" spans="14:18" s="1" customFormat="1" x14ac:dyDescent="0.15">
      <c r="N805"/>
      <c r="O805"/>
      <c r="P805"/>
      <c r="Q805"/>
      <c r="R805"/>
    </row>
    <row r="806" spans="14:18" s="1" customFormat="1" x14ac:dyDescent="0.15">
      <c r="N806"/>
      <c r="O806"/>
      <c r="P806"/>
      <c r="Q806"/>
      <c r="R806"/>
    </row>
    <row r="807" spans="14:18" s="1" customFormat="1" x14ac:dyDescent="0.15">
      <c r="N807"/>
      <c r="O807"/>
      <c r="P807"/>
      <c r="Q807"/>
      <c r="R807"/>
    </row>
    <row r="808" spans="14:18" s="1" customFormat="1" x14ac:dyDescent="0.15">
      <c r="N808"/>
      <c r="O808"/>
      <c r="P808"/>
      <c r="Q808"/>
      <c r="R808"/>
    </row>
    <row r="809" spans="14:18" s="1" customFormat="1" x14ac:dyDescent="0.15">
      <c r="N809"/>
      <c r="O809"/>
      <c r="P809"/>
      <c r="Q809"/>
      <c r="R809"/>
    </row>
    <row r="810" spans="14:18" s="1" customFormat="1" x14ac:dyDescent="0.15">
      <c r="N810"/>
      <c r="O810"/>
      <c r="P810"/>
      <c r="Q810"/>
      <c r="R810"/>
    </row>
    <row r="811" spans="14:18" s="1" customFormat="1" x14ac:dyDescent="0.15">
      <c r="N811"/>
      <c r="O811"/>
      <c r="P811"/>
      <c r="Q811"/>
      <c r="R811"/>
    </row>
    <row r="812" spans="14:18" s="1" customFormat="1" x14ac:dyDescent="0.15">
      <c r="N812"/>
      <c r="O812"/>
      <c r="P812"/>
      <c r="Q812"/>
      <c r="R812"/>
    </row>
    <row r="813" spans="14:18" s="1" customFormat="1" x14ac:dyDescent="0.15">
      <c r="N813"/>
      <c r="O813"/>
      <c r="P813"/>
      <c r="Q813"/>
      <c r="R813"/>
    </row>
    <row r="814" spans="14:18" s="1" customFormat="1" x14ac:dyDescent="0.15">
      <c r="N814"/>
      <c r="O814"/>
      <c r="P814"/>
      <c r="Q814"/>
      <c r="R814"/>
    </row>
    <row r="815" spans="14:18" s="1" customFormat="1" x14ac:dyDescent="0.15">
      <c r="N815"/>
      <c r="O815"/>
      <c r="P815"/>
      <c r="Q815"/>
      <c r="R815"/>
    </row>
    <row r="816" spans="14:18" s="1" customFormat="1" x14ac:dyDescent="0.15">
      <c r="N816"/>
      <c r="O816"/>
      <c r="P816"/>
      <c r="Q816"/>
      <c r="R816"/>
    </row>
    <row r="817" spans="14:18" s="1" customFormat="1" x14ac:dyDescent="0.15">
      <c r="N817"/>
      <c r="O817"/>
      <c r="P817"/>
      <c r="Q817"/>
      <c r="R817"/>
    </row>
    <row r="818" spans="14:18" s="1" customFormat="1" x14ac:dyDescent="0.15">
      <c r="N818"/>
      <c r="O818"/>
      <c r="P818"/>
      <c r="Q818"/>
      <c r="R818"/>
    </row>
    <row r="819" spans="14:18" s="1" customFormat="1" x14ac:dyDescent="0.15">
      <c r="N819"/>
      <c r="O819"/>
      <c r="P819"/>
      <c r="Q819"/>
      <c r="R819"/>
    </row>
    <row r="820" spans="14:18" s="1" customFormat="1" x14ac:dyDescent="0.15">
      <c r="N820"/>
      <c r="O820"/>
      <c r="P820"/>
      <c r="Q820"/>
      <c r="R820"/>
    </row>
    <row r="821" spans="14:18" s="1" customFormat="1" x14ac:dyDescent="0.15">
      <c r="N821"/>
      <c r="O821"/>
      <c r="P821"/>
      <c r="Q821"/>
      <c r="R821"/>
    </row>
    <row r="822" spans="14:18" s="1" customFormat="1" x14ac:dyDescent="0.15">
      <c r="N822"/>
      <c r="O822"/>
      <c r="P822"/>
      <c r="Q822"/>
      <c r="R822"/>
    </row>
    <row r="823" spans="14:18" s="1" customFormat="1" x14ac:dyDescent="0.15">
      <c r="N823"/>
      <c r="O823"/>
      <c r="P823"/>
      <c r="Q823"/>
      <c r="R823"/>
    </row>
    <row r="824" spans="14:18" s="1" customFormat="1" x14ac:dyDescent="0.15">
      <c r="N824"/>
      <c r="O824"/>
      <c r="P824"/>
      <c r="Q824"/>
      <c r="R824"/>
    </row>
    <row r="825" spans="14:18" s="1" customFormat="1" x14ac:dyDescent="0.15">
      <c r="N825"/>
      <c r="O825"/>
      <c r="P825"/>
      <c r="Q825"/>
      <c r="R825"/>
    </row>
    <row r="826" spans="14:18" s="1" customFormat="1" x14ac:dyDescent="0.15">
      <c r="N826"/>
      <c r="O826"/>
      <c r="P826"/>
      <c r="Q826"/>
      <c r="R826"/>
    </row>
  </sheetData>
  <mergeCells count="62">
    <mergeCell ref="D18:N18"/>
    <mergeCell ref="D20:N24"/>
    <mergeCell ref="D25:N25"/>
    <mergeCell ref="D26:N26"/>
    <mergeCell ref="B106:N107"/>
    <mergeCell ref="D50:N50"/>
    <mergeCell ref="D51:N51"/>
    <mergeCell ref="D52:N56"/>
    <mergeCell ref="D57:N57"/>
    <mergeCell ref="D58:N58"/>
    <mergeCell ref="D64:N64"/>
    <mergeCell ref="D65:N65"/>
    <mergeCell ref="D66:N70"/>
    <mergeCell ref="D71:N71"/>
    <mergeCell ref="D72:N72"/>
    <mergeCell ref="D78:N78"/>
    <mergeCell ref="B2:N2"/>
    <mergeCell ref="B3:N3"/>
    <mergeCell ref="B4:N4"/>
    <mergeCell ref="B5:N5"/>
    <mergeCell ref="B6:B7"/>
    <mergeCell ref="C6:D6"/>
    <mergeCell ref="E6:G6"/>
    <mergeCell ref="H6:J6"/>
    <mergeCell ref="K6:K7"/>
    <mergeCell ref="L6:L7"/>
    <mergeCell ref="M6:M10"/>
    <mergeCell ref="N6:N10"/>
    <mergeCell ref="B9:B10"/>
    <mergeCell ref="C9:C10"/>
    <mergeCell ref="D9:D10"/>
    <mergeCell ref="F9:F10"/>
    <mergeCell ref="E9:E10"/>
    <mergeCell ref="L9:L10"/>
    <mergeCell ref="G9:G10"/>
    <mergeCell ref="H9:H10"/>
    <mergeCell ref="I9:I10"/>
    <mergeCell ref="J9:J10"/>
    <mergeCell ref="K9:K10"/>
    <mergeCell ref="D19:N19"/>
    <mergeCell ref="B11:N11"/>
    <mergeCell ref="B12:C12"/>
    <mergeCell ref="D63:N63"/>
    <mergeCell ref="D99:N99"/>
    <mergeCell ref="D86:N86"/>
    <mergeCell ref="D34:N38"/>
    <mergeCell ref="B43:N44"/>
    <mergeCell ref="D39:N39"/>
    <mergeCell ref="D40:N40"/>
    <mergeCell ref="D32:N32"/>
    <mergeCell ref="D33:N33"/>
    <mergeCell ref="D79:N79"/>
    <mergeCell ref="D80:N84"/>
    <mergeCell ref="D85:N85"/>
    <mergeCell ref="D75:N77"/>
    <mergeCell ref="D100:N100"/>
    <mergeCell ref="D101:N105"/>
    <mergeCell ref="D92:N92"/>
    <mergeCell ref="D93:N93"/>
    <mergeCell ref="D94:N94"/>
    <mergeCell ref="D95:N95"/>
    <mergeCell ref="D96:N98"/>
  </mergeCells>
  <conditionalFormatting sqref="D90:K90">
    <cfRule type="expression" dxfId="23" priority="7" stopIfTrue="1">
      <formula>NOT(MONTH(D90)=$A$46)</formula>
    </cfRule>
    <cfRule type="expression" dxfId="22" priority="8" stopIfTrue="1">
      <formula>MATCH(D90,_xlnm.Print_Area,0)&gt;0</formula>
    </cfRule>
  </conditionalFormatting>
  <conditionalFormatting sqref="G91:K91">
    <cfRule type="expression" dxfId="21" priority="1" stopIfTrue="1">
      <formula>NOT(MONTH(G91)=$A$46)</formula>
    </cfRule>
    <cfRule type="expression" dxfId="20" priority="2" stopIfTrue="1">
      <formula>MATCH(G91,_xlnm.Print_Area,0)&gt;0</formula>
    </cfRule>
  </conditionalFormatting>
  <conditionalFormatting sqref="M90">
    <cfRule type="expression" dxfId="19" priority="3" stopIfTrue="1">
      <formula>NOT(MONTH(M90)=$A$46)</formula>
    </cfRule>
    <cfRule type="expression" dxfId="18" priority="4" stopIfTrue="1">
      <formula>MATCH(M90,_xlnm.Print_Area,0)&gt;0</formula>
    </cfRule>
  </conditionalFormatting>
  <conditionalFormatting sqref="N90:N91 D91">
    <cfRule type="expression" dxfId="17" priority="5" stopIfTrue="1">
      <formula>NOT(MONTH(D90)=$A$46)</formula>
    </cfRule>
    <cfRule type="expression" dxfId="16" priority="6" stopIfTrue="1">
      <formula>MATCH(D90,_xlnm.Print_Area,0)&gt;0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1:R827"/>
  <sheetViews>
    <sheetView tabSelected="1" zoomScale="83" zoomScaleNormal="83" zoomScalePageLayoutView="110" workbookViewId="0">
      <selection activeCell="B11" sqref="B11:N11"/>
    </sheetView>
  </sheetViews>
  <sheetFormatPr baseColWidth="10" defaultColWidth="8.83203125" defaultRowHeight="13" x14ac:dyDescent="0.15"/>
  <cols>
    <col min="2" max="8" width="15.83203125" style="1" customWidth="1"/>
    <col min="9" max="11" width="15.83203125" style="14" customWidth="1"/>
    <col min="12" max="13" width="15.83203125" style="1" customWidth="1"/>
    <col min="14" max="14" width="15.83203125" customWidth="1"/>
    <col min="16" max="16" width="15.83203125" customWidth="1"/>
    <col min="17" max="18" width="12.83203125" customWidth="1"/>
  </cols>
  <sheetData>
    <row r="1" spans="2:18" ht="14" thickBot="1" x14ac:dyDescent="0.2">
      <c r="I1" s="1"/>
      <c r="J1" s="1"/>
      <c r="K1" s="1"/>
    </row>
    <row r="2" spans="2:18" ht="25.25" customHeight="1" x14ac:dyDescent="0.15">
      <c r="B2" s="170" t="s">
        <v>91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8" ht="25.25" customHeight="1" x14ac:dyDescent="0.15">
      <c r="B3" s="173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8" ht="25.25" customHeight="1" thickBot="1" x14ac:dyDescent="0.2">
      <c r="B4" s="176" t="s">
        <v>76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8" ht="35" customHeight="1" thickBot="1" x14ac:dyDescent="0.2">
      <c r="B5" s="179" t="s">
        <v>70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8" ht="35" customHeight="1" x14ac:dyDescent="0.15">
      <c r="B6" s="71" t="s">
        <v>1</v>
      </c>
      <c r="C6" s="225" t="s">
        <v>28</v>
      </c>
      <c r="D6" s="225"/>
      <c r="E6" s="226" t="s">
        <v>29</v>
      </c>
      <c r="F6" s="226"/>
      <c r="G6" s="226"/>
      <c r="H6" s="227" t="s">
        <v>30</v>
      </c>
      <c r="I6" s="227"/>
      <c r="J6" s="227"/>
      <c r="K6" s="228" t="s">
        <v>31</v>
      </c>
      <c r="L6" s="229" t="s">
        <v>32</v>
      </c>
      <c r="M6" s="250" t="s">
        <v>33</v>
      </c>
      <c r="N6" s="252" t="s">
        <v>23</v>
      </c>
    </row>
    <row r="7" spans="2:18" ht="35" customHeight="1" x14ac:dyDescent="0.15">
      <c r="B7" s="72"/>
      <c r="C7" s="12" t="s">
        <v>34</v>
      </c>
      <c r="D7" s="18" t="s">
        <v>35</v>
      </c>
      <c r="E7" s="19" t="s">
        <v>36</v>
      </c>
      <c r="F7" s="20" t="s">
        <v>37</v>
      </c>
      <c r="G7" s="21" t="s">
        <v>38</v>
      </c>
      <c r="H7" s="22" t="s">
        <v>39</v>
      </c>
      <c r="I7" s="23" t="s">
        <v>40</v>
      </c>
      <c r="J7" s="24" t="s">
        <v>81</v>
      </c>
      <c r="K7" s="188"/>
      <c r="L7" s="190"/>
      <c r="M7" s="251"/>
      <c r="N7" s="253"/>
    </row>
    <row r="8" spans="2:18" ht="35" customHeight="1" x14ac:dyDescent="0.15">
      <c r="B8" s="72" t="s">
        <v>2</v>
      </c>
      <c r="C8" s="10" t="s">
        <v>41</v>
      </c>
      <c r="D8" s="10" t="s">
        <v>71</v>
      </c>
      <c r="E8" s="10" t="s">
        <v>72</v>
      </c>
      <c r="F8" s="10" t="s">
        <v>73</v>
      </c>
      <c r="G8" s="10" t="s">
        <v>45</v>
      </c>
      <c r="H8" s="10" t="s">
        <v>80</v>
      </c>
      <c r="I8" s="10" t="s">
        <v>67</v>
      </c>
      <c r="J8" s="10" t="s">
        <v>48</v>
      </c>
      <c r="K8" s="10" t="s">
        <v>74</v>
      </c>
      <c r="L8" s="10" t="s">
        <v>75</v>
      </c>
      <c r="M8" s="251"/>
      <c r="N8" s="253"/>
    </row>
    <row r="9" spans="2:18" ht="35" customHeight="1" x14ac:dyDescent="0.15">
      <c r="B9" s="194" t="s">
        <v>82</v>
      </c>
      <c r="C9" s="206" t="s">
        <v>83</v>
      </c>
      <c r="D9" s="206" t="s">
        <v>84</v>
      </c>
      <c r="E9" s="206" t="s">
        <v>86</v>
      </c>
      <c r="F9" s="206" t="s">
        <v>84</v>
      </c>
      <c r="G9" s="206" t="s">
        <v>85</v>
      </c>
      <c r="H9" s="206" t="s">
        <v>86</v>
      </c>
      <c r="I9" s="206" t="s">
        <v>84</v>
      </c>
      <c r="J9" s="206" t="s">
        <v>84</v>
      </c>
      <c r="K9" s="206" t="s">
        <v>83</v>
      </c>
      <c r="L9" s="206" t="s">
        <v>87</v>
      </c>
      <c r="M9" s="79"/>
      <c r="N9" s="80"/>
    </row>
    <row r="10" spans="2:18" ht="35" customHeight="1" thickBot="1" x14ac:dyDescent="0.2">
      <c r="B10" s="195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79"/>
      <c r="N10" s="80"/>
    </row>
    <row r="11" spans="2:18" ht="35" customHeight="1" thickBot="1" x14ac:dyDescent="0.2">
      <c r="B11" s="165" t="s">
        <v>90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  <c r="P11" s="27"/>
      <c r="Q11" s="28" t="s">
        <v>3</v>
      </c>
      <c r="R11" s="29" t="s">
        <v>4</v>
      </c>
    </row>
    <row r="12" spans="2:18" ht="25.25" customHeight="1" thickBot="1" x14ac:dyDescent="0.2">
      <c r="B12" s="254" t="s">
        <v>5</v>
      </c>
      <c r="C12" s="255"/>
      <c r="D12" s="129" t="s">
        <v>6</v>
      </c>
      <c r="E12" s="129" t="s">
        <v>7</v>
      </c>
      <c r="F12" s="129" t="s">
        <v>8</v>
      </c>
      <c r="G12" s="129" t="s">
        <v>9</v>
      </c>
      <c r="H12" s="129" t="s">
        <v>10</v>
      </c>
      <c r="I12" s="129" t="s">
        <v>11</v>
      </c>
      <c r="J12" s="130" t="s">
        <v>12</v>
      </c>
      <c r="K12" s="130" t="s">
        <v>13</v>
      </c>
      <c r="L12" s="130" t="s">
        <v>14</v>
      </c>
      <c r="M12" s="130" t="s">
        <v>22</v>
      </c>
      <c r="N12" s="131" t="s">
        <v>25</v>
      </c>
      <c r="P12" s="89" t="s">
        <v>50</v>
      </c>
      <c r="Q12" s="30">
        <v>22</v>
      </c>
      <c r="R12" s="31">
        <f>COUNTIF(B12:N106,"Nefrologia")</f>
        <v>22</v>
      </c>
    </row>
    <row r="13" spans="2:18" ht="25.25" customHeight="1" x14ac:dyDescent="0.15">
      <c r="B13" s="6" t="s">
        <v>15</v>
      </c>
      <c r="C13" s="90">
        <v>46083</v>
      </c>
      <c r="D13" s="222" t="s">
        <v>93</v>
      </c>
      <c r="E13" s="223"/>
      <c r="F13" s="223"/>
      <c r="G13" s="223"/>
      <c r="H13" s="223"/>
      <c r="I13" s="223"/>
      <c r="J13" s="223"/>
      <c r="K13" s="223"/>
      <c r="L13" s="223"/>
      <c r="M13" s="223"/>
      <c r="N13" s="224"/>
      <c r="P13" s="88" t="s">
        <v>54</v>
      </c>
      <c r="Q13" s="30">
        <v>14</v>
      </c>
      <c r="R13" s="31">
        <f>COUNTIF(B12:N106,"Urologia")</f>
        <v>14</v>
      </c>
    </row>
    <row r="14" spans="2:18" ht="25.25" customHeight="1" x14ac:dyDescent="0.15">
      <c r="B14" s="3" t="s">
        <v>16</v>
      </c>
      <c r="C14" s="74">
        <v>46084</v>
      </c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149"/>
      <c r="P14" s="84" t="s">
        <v>56</v>
      </c>
      <c r="Q14" s="30">
        <v>29</v>
      </c>
      <c r="R14" s="31">
        <f>COUNTIF(B12:N106,"Neurologia")</f>
        <v>29</v>
      </c>
    </row>
    <row r="15" spans="2:18" ht="25.25" customHeight="1" x14ac:dyDescent="0.15">
      <c r="B15" s="3" t="s">
        <v>17</v>
      </c>
      <c r="C15" s="74">
        <v>46085</v>
      </c>
      <c r="D15" s="147"/>
      <c r="E15" s="148"/>
      <c r="F15" s="148"/>
      <c r="G15" s="148"/>
      <c r="H15" s="148"/>
      <c r="I15" s="148"/>
      <c r="J15" s="148"/>
      <c r="K15" s="148"/>
      <c r="L15" s="148"/>
      <c r="M15" s="148"/>
      <c r="N15" s="149"/>
      <c r="P15" s="87" t="s">
        <v>53</v>
      </c>
      <c r="Q15" s="30">
        <v>14</v>
      </c>
      <c r="R15" s="31">
        <f>COUNTIF(B13:N104, "Neurochirurgia")</f>
        <v>14</v>
      </c>
    </row>
    <row r="16" spans="2:18" ht="25.25" customHeight="1" x14ac:dyDescent="0.15">
      <c r="B16" s="3" t="s">
        <v>18</v>
      </c>
      <c r="C16" s="74">
        <v>46086</v>
      </c>
      <c r="D16" s="147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P16" s="86" t="s">
        <v>58</v>
      </c>
      <c r="Q16" s="30">
        <v>7</v>
      </c>
      <c r="R16" s="31">
        <f>COUNTIF(B12:N106,"Neuroradiologia")</f>
        <v>7</v>
      </c>
    </row>
    <row r="17" spans="2:18" ht="25.25" customHeight="1" x14ac:dyDescent="0.15">
      <c r="B17" s="3" t="s">
        <v>19</v>
      </c>
      <c r="C17" s="74">
        <v>46087</v>
      </c>
      <c r="D17" s="147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P17" s="46" t="s">
        <v>55</v>
      </c>
      <c r="Q17" s="30">
        <v>29</v>
      </c>
      <c r="R17" s="31">
        <f>COUNTIF(B12:N106,"Psichiatria")</f>
        <v>29</v>
      </c>
    </row>
    <row r="18" spans="2:18" ht="25.25" customHeight="1" x14ac:dyDescent="0.15">
      <c r="B18" s="4" t="s">
        <v>20</v>
      </c>
      <c r="C18" s="73">
        <v>46088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P18" s="47" t="s">
        <v>57</v>
      </c>
      <c r="Q18" s="30">
        <v>14</v>
      </c>
      <c r="R18" s="31">
        <f>COUNTIF(B12:N106,"NPI")</f>
        <v>14</v>
      </c>
    </row>
    <row r="19" spans="2:18" ht="25.25" customHeight="1" x14ac:dyDescent="0.15">
      <c r="B19" s="4" t="s">
        <v>21</v>
      </c>
      <c r="C19" s="73">
        <v>46089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1"/>
      <c r="P19" s="81" t="s">
        <v>52</v>
      </c>
      <c r="Q19" s="30">
        <v>14</v>
      </c>
      <c r="R19" s="31">
        <f>COUNTIF(B12:N106,"Psicologia clinica")</f>
        <v>14</v>
      </c>
    </row>
    <row r="20" spans="2:18" ht="25.25" customHeight="1" x14ac:dyDescent="0.15">
      <c r="B20" s="3" t="s">
        <v>15</v>
      </c>
      <c r="C20" s="74">
        <v>46090</v>
      </c>
      <c r="D20" s="99"/>
      <c r="E20" s="37" t="s">
        <v>55</v>
      </c>
      <c r="F20" s="37" t="s">
        <v>55</v>
      </c>
      <c r="G20" s="37" t="s">
        <v>55</v>
      </c>
      <c r="H20" s="45" t="s">
        <v>58</v>
      </c>
      <c r="I20" s="45" t="s">
        <v>58</v>
      </c>
      <c r="J20" s="38"/>
      <c r="K20" s="43" t="s">
        <v>50</v>
      </c>
      <c r="L20" s="43" t="s">
        <v>50</v>
      </c>
      <c r="M20" s="43" t="s">
        <v>50</v>
      </c>
      <c r="N20" s="40"/>
      <c r="P20" s="82" t="s">
        <v>59</v>
      </c>
      <c r="Q20" s="30">
        <v>22</v>
      </c>
      <c r="R20" s="31">
        <f>COUNTIF(B12:N106,"Farmacologia")</f>
        <v>22</v>
      </c>
    </row>
    <row r="21" spans="2:18" ht="25.25" customHeight="1" thickBot="1" x14ac:dyDescent="0.2">
      <c r="B21" s="3" t="s">
        <v>16</v>
      </c>
      <c r="C21" s="74">
        <v>46091</v>
      </c>
      <c r="D21" s="98"/>
      <c r="E21" s="55" t="s">
        <v>51</v>
      </c>
      <c r="F21" s="55" t="s">
        <v>51</v>
      </c>
      <c r="G21" s="55" t="s">
        <v>51</v>
      </c>
      <c r="H21" s="36" t="s">
        <v>26</v>
      </c>
      <c r="I21" s="36" t="s">
        <v>26</v>
      </c>
      <c r="J21" s="38"/>
      <c r="K21" s="33" t="s">
        <v>53</v>
      </c>
      <c r="L21" s="33" t="s">
        <v>53</v>
      </c>
      <c r="M21" s="33" t="s">
        <v>53</v>
      </c>
      <c r="N21" s="40"/>
      <c r="P21" s="85" t="s">
        <v>60</v>
      </c>
      <c r="Q21" s="49">
        <v>36</v>
      </c>
      <c r="R21" s="50">
        <f>COUNTIF(B13:N106,"Anatomia Patol.")</f>
        <v>36</v>
      </c>
    </row>
    <row r="22" spans="2:18" ht="25.25" customHeight="1" x14ac:dyDescent="0.15">
      <c r="B22" s="3" t="s">
        <v>17</v>
      </c>
      <c r="C22" s="74">
        <v>46092</v>
      </c>
      <c r="D22" s="98"/>
      <c r="E22" s="55" t="s">
        <v>51</v>
      </c>
      <c r="F22" s="55" t="s">
        <v>51</v>
      </c>
      <c r="G22" s="55" t="s">
        <v>51</v>
      </c>
      <c r="H22" s="42" t="s">
        <v>57</v>
      </c>
      <c r="I22" s="42" t="s">
        <v>57</v>
      </c>
      <c r="J22" s="38"/>
      <c r="K22" s="53" t="s">
        <v>56</v>
      </c>
      <c r="L22" s="53" t="s">
        <v>56</v>
      </c>
      <c r="M22" s="53" t="s">
        <v>56</v>
      </c>
      <c r="N22" s="40"/>
    </row>
    <row r="23" spans="2:18" ht="25.25" customHeight="1" x14ac:dyDescent="0.15">
      <c r="B23" s="3" t="s">
        <v>18</v>
      </c>
      <c r="C23" s="74">
        <v>46093</v>
      </c>
      <c r="D23" s="98"/>
      <c r="E23" s="55" t="s">
        <v>51</v>
      </c>
      <c r="F23" s="55" t="s">
        <v>51</v>
      </c>
      <c r="G23" s="55" t="s">
        <v>51</v>
      </c>
      <c r="H23" s="36" t="s">
        <v>26</v>
      </c>
      <c r="I23" s="36" t="s">
        <v>26</v>
      </c>
      <c r="J23" s="38"/>
      <c r="K23" s="39" t="s">
        <v>54</v>
      </c>
      <c r="L23" s="39" t="s">
        <v>54</v>
      </c>
      <c r="M23" s="39" t="s">
        <v>54</v>
      </c>
      <c r="N23" s="40"/>
    </row>
    <row r="24" spans="2:18" ht="25.25" customHeight="1" x14ac:dyDescent="0.15">
      <c r="B24" s="3" t="s">
        <v>19</v>
      </c>
      <c r="C24" s="74">
        <v>46094</v>
      </c>
      <c r="D24" s="99"/>
      <c r="E24" s="37" t="s">
        <v>55</v>
      </c>
      <c r="F24" s="37" t="s">
        <v>55</v>
      </c>
      <c r="G24" s="37" t="s">
        <v>55</v>
      </c>
      <c r="H24" s="42" t="s">
        <v>57</v>
      </c>
      <c r="I24" s="42" t="s">
        <v>57</v>
      </c>
      <c r="J24" s="38"/>
      <c r="K24" s="53" t="s">
        <v>56</v>
      </c>
      <c r="L24" s="53" t="s">
        <v>56</v>
      </c>
      <c r="M24" s="53" t="s">
        <v>56</v>
      </c>
      <c r="N24" s="40"/>
    </row>
    <row r="25" spans="2:18" ht="25.25" customHeight="1" x14ac:dyDescent="0.15">
      <c r="B25" s="4" t="s">
        <v>20</v>
      </c>
      <c r="C25" s="73">
        <v>46095</v>
      </c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1"/>
    </row>
    <row r="26" spans="2:18" ht="25.25" customHeight="1" x14ac:dyDescent="0.15">
      <c r="B26" s="4" t="s">
        <v>21</v>
      </c>
      <c r="C26" s="73">
        <v>46096</v>
      </c>
      <c r="D26" s="159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2:18" ht="25.25" customHeight="1" x14ac:dyDescent="0.15">
      <c r="B27" s="3" t="s">
        <v>15</v>
      </c>
      <c r="C27" s="74">
        <v>46097</v>
      </c>
      <c r="D27" s="147" t="s">
        <v>93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9"/>
    </row>
    <row r="28" spans="2:18" ht="25.25" customHeight="1" x14ac:dyDescent="0.15">
      <c r="B28" s="3" t="s">
        <v>16</v>
      </c>
      <c r="C28" s="74">
        <v>46098</v>
      </c>
      <c r="D28" s="147"/>
      <c r="E28" s="148"/>
      <c r="F28" s="148"/>
      <c r="G28" s="148"/>
      <c r="H28" s="148"/>
      <c r="I28" s="148"/>
      <c r="J28" s="148"/>
      <c r="K28" s="148"/>
      <c r="L28" s="148"/>
      <c r="M28" s="148"/>
      <c r="N28" s="149"/>
    </row>
    <row r="29" spans="2:18" ht="25.25" customHeight="1" x14ac:dyDescent="0.15">
      <c r="B29" s="3" t="s">
        <v>17</v>
      </c>
      <c r="C29" s="74">
        <v>46099</v>
      </c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9"/>
    </row>
    <row r="30" spans="2:18" ht="25.25" customHeight="1" x14ac:dyDescent="0.15">
      <c r="B30" s="3" t="s">
        <v>18</v>
      </c>
      <c r="C30" s="74">
        <v>46100</v>
      </c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2:18" ht="25.25" customHeight="1" x14ac:dyDescent="0.15">
      <c r="B31" s="3" t="s">
        <v>19</v>
      </c>
      <c r="C31" s="74">
        <v>46101</v>
      </c>
      <c r="D31" s="147"/>
      <c r="E31" s="148"/>
      <c r="F31" s="148"/>
      <c r="G31" s="148"/>
      <c r="H31" s="148"/>
      <c r="I31" s="148"/>
      <c r="J31" s="148"/>
      <c r="K31" s="148"/>
      <c r="L31" s="148"/>
      <c r="M31" s="148"/>
      <c r="N31" s="149"/>
    </row>
    <row r="32" spans="2:18" ht="25.25" customHeight="1" x14ac:dyDescent="0.15">
      <c r="B32" s="4" t="s">
        <v>20</v>
      </c>
      <c r="C32" s="73">
        <v>46102</v>
      </c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1"/>
    </row>
    <row r="33" spans="2:14" ht="25.25" customHeight="1" x14ac:dyDescent="0.15">
      <c r="B33" s="4" t="s">
        <v>21</v>
      </c>
      <c r="C33" s="73">
        <v>46103</v>
      </c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2:14" ht="25.25" customHeight="1" x14ac:dyDescent="0.15">
      <c r="B34" s="3" t="s">
        <v>15</v>
      </c>
      <c r="C34" s="74">
        <v>46104</v>
      </c>
      <c r="D34" s="100"/>
      <c r="E34" s="37" t="s">
        <v>55</v>
      </c>
      <c r="F34" s="37" t="s">
        <v>55</v>
      </c>
      <c r="G34" s="37" t="s">
        <v>55</v>
      </c>
      <c r="H34" s="45" t="s">
        <v>58</v>
      </c>
      <c r="I34" s="45" t="s">
        <v>58</v>
      </c>
      <c r="J34" s="38"/>
      <c r="K34" s="43" t="s">
        <v>50</v>
      </c>
      <c r="L34" s="43" t="s">
        <v>50</v>
      </c>
      <c r="M34" s="43" t="s">
        <v>50</v>
      </c>
      <c r="N34" s="40"/>
    </row>
    <row r="35" spans="2:14" ht="25.25" customHeight="1" x14ac:dyDescent="0.15">
      <c r="B35" s="3" t="s">
        <v>16</v>
      </c>
      <c r="C35" s="74">
        <v>46105</v>
      </c>
      <c r="D35" s="98"/>
      <c r="E35" s="55" t="s">
        <v>51</v>
      </c>
      <c r="F35" s="55" t="s">
        <v>51</v>
      </c>
      <c r="G35" s="55" t="s">
        <v>51</v>
      </c>
      <c r="H35" s="36" t="s">
        <v>26</v>
      </c>
      <c r="I35" s="36" t="s">
        <v>26</v>
      </c>
      <c r="J35" s="38"/>
      <c r="K35" s="33" t="s">
        <v>53</v>
      </c>
      <c r="L35" s="33" t="s">
        <v>53</v>
      </c>
      <c r="M35" s="33" t="s">
        <v>53</v>
      </c>
      <c r="N35" s="40"/>
    </row>
    <row r="36" spans="2:14" ht="25.25" customHeight="1" x14ac:dyDescent="0.15">
      <c r="B36" s="3" t="s">
        <v>17</v>
      </c>
      <c r="C36" s="74">
        <v>46106</v>
      </c>
      <c r="D36" s="98"/>
      <c r="E36" s="55" t="s">
        <v>51</v>
      </c>
      <c r="F36" s="55" t="s">
        <v>51</v>
      </c>
      <c r="G36" s="55" t="s">
        <v>51</v>
      </c>
      <c r="H36" s="42" t="s">
        <v>57</v>
      </c>
      <c r="I36" s="42" t="s">
        <v>57</v>
      </c>
      <c r="J36" s="38"/>
      <c r="K36" s="53" t="s">
        <v>56</v>
      </c>
      <c r="L36" s="53" t="s">
        <v>56</v>
      </c>
      <c r="M36" s="53" t="s">
        <v>56</v>
      </c>
      <c r="N36" s="40"/>
    </row>
    <row r="37" spans="2:14" ht="25.25" customHeight="1" x14ac:dyDescent="0.15">
      <c r="B37" s="3" t="s">
        <v>18</v>
      </c>
      <c r="C37" s="74">
        <v>46107</v>
      </c>
      <c r="D37" s="98"/>
      <c r="E37" s="55" t="s">
        <v>51</v>
      </c>
      <c r="F37" s="55" t="s">
        <v>51</v>
      </c>
      <c r="G37" s="55" t="s">
        <v>51</v>
      </c>
      <c r="H37" s="36" t="s">
        <v>26</v>
      </c>
      <c r="I37" s="36" t="s">
        <v>26</v>
      </c>
      <c r="J37" s="38"/>
      <c r="K37" s="39" t="s">
        <v>54</v>
      </c>
      <c r="L37" s="39" t="s">
        <v>54</v>
      </c>
      <c r="M37" s="39" t="s">
        <v>54</v>
      </c>
      <c r="N37" s="40"/>
    </row>
    <row r="38" spans="2:14" ht="25.25" customHeight="1" x14ac:dyDescent="0.15">
      <c r="B38" s="3" t="s">
        <v>19</v>
      </c>
      <c r="C38" s="74">
        <v>46108</v>
      </c>
      <c r="D38" s="99"/>
      <c r="E38" s="37" t="s">
        <v>55</v>
      </c>
      <c r="F38" s="37" t="s">
        <v>55</v>
      </c>
      <c r="G38" s="37" t="s">
        <v>55</v>
      </c>
      <c r="H38" s="42" t="s">
        <v>57</v>
      </c>
      <c r="I38" s="42" t="s">
        <v>57</v>
      </c>
      <c r="J38" s="38"/>
      <c r="K38" s="53" t="s">
        <v>56</v>
      </c>
      <c r="L38" s="53" t="s">
        <v>56</v>
      </c>
      <c r="M38" s="53" t="s">
        <v>56</v>
      </c>
      <c r="N38" s="40"/>
    </row>
    <row r="39" spans="2:14" ht="25.25" customHeight="1" x14ac:dyDescent="0.15">
      <c r="B39" s="4" t="s">
        <v>20</v>
      </c>
      <c r="C39" s="73">
        <v>46109</v>
      </c>
      <c r="D39" s="159"/>
      <c r="E39" s="160"/>
      <c r="F39" s="160"/>
      <c r="G39" s="160"/>
      <c r="H39" s="160"/>
      <c r="I39" s="160"/>
      <c r="J39" s="160"/>
      <c r="K39" s="160"/>
      <c r="L39" s="160"/>
      <c r="M39" s="160"/>
      <c r="N39" s="161"/>
    </row>
    <row r="40" spans="2:14" ht="25.25" customHeight="1" x14ac:dyDescent="0.15">
      <c r="B40" s="4" t="s">
        <v>21</v>
      </c>
      <c r="C40" s="73">
        <v>46110</v>
      </c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1"/>
    </row>
    <row r="41" spans="2:14" ht="25.25" customHeight="1" x14ac:dyDescent="0.15">
      <c r="B41" s="3" t="s">
        <v>15</v>
      </c>
      <c r="C41" s="74">
        <v>46111</v>
      </c>
      <c r="D41" s="147" t="s">
        <v>93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9"/>
    </row>
    <row r="42" spans="2:14" ht="25.25" customHeight="1" thickBot="1" x14ac:dyDescent="0.2">
      <c r="B42" s="7" t="s">
        <v>16</v>
      </c>
      <c r="C42" s="107">
        <v>46112</v>
      </c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5"/>
    </row>
    <row r="43" spans="2:14" ht="25.25" customHeight="1" x14ac:dyDescent="0.15">
      <c r="B43" s="150" t="s">
        <v>77</v>
      </c>
      <c r="C43" s="151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</row>
    <row r="44" spans="2:14" ht="25.25" customHeight="1" thickBot="1" x14ac:dyDescent="0.2">
      <c r="B44" s="153"/>
      <c r="C44" s="154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1"/>
    </row>
    <row r="45" spans="2:14" ht="25.25" customHeight="1" x14ac:dyDescent="0.15">
      <c r="B45" s="5" t="s">
        <v>15</v>
      </c>
      <c r="C45" s="117">
        <v>46125</v>
      </c>
      <c r="D45" s="222" t="s">
        <v>93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4"/>
    </row>
    <row r="46" spans="2:14" ht="25.25" customHeight="1" x14ac:dyDescent="0.15">
      <c r="B46" s="3" t="s">
        <v>16</v>
      </c>
      <c r="C46" s="101">
        <v>46126</v>
      </c>
      <c r="D46" s="147"/>
      <c r="E46" s="148"/>
      <c r="F46" s="148"/>
      <c r="G46" s="148"/>
      <c r="H46" s="148"/>
      <c r="I46" s="148"/>
      <c r="J46" s="148"/>
      <c r="K46" s="148"/>
      <c r="L46" s="148"/>
      <c r="M46" s="148"/>
      <c r="N46" s="149"/>
    </row>
    <row r="47" spans="2:14" ht="25.25" customHeight="1" x14ac:dyDescent="0.15">
      <c r="B47" s="3" t="s">
        <v>17</v>
      </c>
      <c r="C47" s="101">
        <v>46127</v>
      </c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9"/>
    </row>
    <row r="48" spans="2:14" ht="25.25" customHeight="1" x14ac:dyDescent="0.15">
      <c r="B48" s="3" t="s">
        <v>18</v>
      </c>
      <c r="C48" s="101">
        <v>46128</v>
      </c>
      <c r="D48" s="147"/>
      <c r="E48" s="148"/>
      <c r="F48" s="148"/>
      <c r="G48" s="148"/>
      <c r="H48" s="148"/>
      <c r="I48" s="148"/>
      <c r="J48" s="148"/>
      <c r="K48" s="148"/>
      <c r="L48" s="148"/>
      <c r="M48" s="148"/>
      <c r="N48" s="149"/>
    </row>
    <row r="49" spans="2:14" ht="25.25" customHeight="1" x14ac:dyDescent="0.15">
      <c r="B49" s="3" t="s">
        <v>19</v>
      </c>
      <c r="C49" s="101">
        <v>46129</v>
      </c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9"/>
    </row>
    <row r="50" spans="2:14" ht="25.25" customHeight="1" x14ac:dyDescent="0.15">
      <c r="B50" s="4" t="s">
        <v>20</v>
      </c>
      <c r="C50" s="73">
        <v>46130</v>
      </c>
      <c r="D50" s="217"/>
      <c r="E50" s="218"/>
      <c r="F50" s="218"/>
      <c r="G50" s="218"/>
      <c r="H50" s="218"/>
      <c r="I50" s="218"/>
      <c r="J50" s="218"/>
      <c r="K50" s="218"/>
      <c r="L50" s="218"/>
      <c r="M50" s="218"/>
      <c r="N50" s="219"/>
    </row>
    <row r="51" spans="2:14" ht="25.25" customHeight="1" x14ac:dyDescent="0.15">
      <c r="B51" s="4" t="s">
        <v>21</v>
      </c>
      <c r="C51" s="73">
        <v>46131</v>
      </c>
      <c r="D51" s="217"/>
      <c r="E51" s="218"/>
      <c r="F51" s="218"/>
      <c r="G51" s="218"/>
      <c r="H51" s="218"/>
      <c r="I51" s="218"/>
      <c r="J51" s="218"/>
      <c r="K51" s="218"/>
      <c r="L51" s="218"/>
      <c r="M51" s="218"/>
      <c r="N51" s="219"/>
    </row>
    <row r="52" spans="2:14" ht="25.25" customHeight="1" x14ac:dyDescent="0.15">
      <c r="B52" s="3" t="s">
        <v>15</v>
      </c>
      <c r="C52" s="101">
        <v>46132</v>
      </c>
      <c r="D52" s="100"/>
      <c r="E52" s="37" t="s">
        <v>55</v>
      </c>
      <c r="F52" s="37" t="s">
        <v>55</v>
      </c>
      <c r="G52" s="93" t="s">
        <v>52</v>
      </c>
      <c r="H52" s="93" t="s">
        <v>52</v>
      </c>
      <c r="I52" s="93" t="s">
        <v>52</v>
      </c>
      <c r="J52" s="38"/>
      <c r="K52" s="43" t="s">
        <v>50</v>
      </c>
      <c r="L52" s="43" t="s">
        <v>50</v>
      </c>
      <c r="M52" s="43" t="s">
        <v>50</v>
      </c>
      <c r="N52" s="40"/>
    </row>
    <row r="53" spans="2:14" ht="25.25" customHeight="1" x14ac:dyDescent="0.15">
      <c r="B53" s="3" t="s">
        <v>16</v>
      </c>
      <c r="C53" s="101">
        <v>46133</v>
      </c>
      <c r="D53" s="100"/>
      <c r="E53" s="55" t="s">
        <v>51</v>
      </c>
      <c r="F53" s="55" t="s">
        <v>51</v>
      </c>
      <c r="G53" s="36" t="s">
        <v>26</v>
      </c>
      <c r="H53" s="36" t="s">
        <v>26</v>
      </c>
      <c r="I53" s="36" t="s">
        <v>26</v>
      </c>
      <c r="J53" s="38"/>
      <c r="K53" s="33" t="s">
        <v>53</v>
      </c>
      <c r="L53" s="33" t="s">
        <v>53</v>
      </c>
      <c r="M53" s="33" t="s">
        <v>53</v>
      </c>
      <c r="N53" s="40"/>
    </row>
    <row r="54" spans="2:14" ht="25.25" customHeight="1" x14ac:dyDescent="0.15">
      <c r="B54" s="3" t="s">
        <v>17</v>
      </c>
      <c r="C54" s="101">
        <v>46134</v>
      </c>
      <c r="D54" s="100"/>
      <c r="E54" s="55" t="s">
        <v>51</v>
      </c>
      <c r="F54" s="55" t="s">
        <v>51</v>
      </c>
      <c r="G54" s="93" t="s">
        <v>52</v>
      </c>
      <c r="H54" s="93" t="s">
        <v>52</v>
      </c>
      <c r="I54" s="93" t="s">
        <v>52</v>
      </c>
      <c r="J54" s="38"/>
      <c r="K54" s="53" t="s">
        <v>56</v>
      </c>
      <c r="L54" s="53" t="s">
        <v>56</v>
      </c>
      <c r="M54" s="53" t="s">
        <v>56</v>
      </c>
      <c r="N54" s="40"/>
    </row>
    <row r="55" spans="2:14" ht="25.25" customHeight="1" x14ac:dyDescent="0.15">
      <c r="B55" s="3" t="s">
        <v>18</v>
      </c>
      <c r="C55" s="101">
        <v>46135</v>
      </c>
      <c r="D55" s="99"/>
      <c r="E55" s="55" t="s">
        <v>51</v>
      </c>
      <c r="F55" s="55" t="s">
        <v>51</v>
      </c>
      <c r="G55" s="36" t="s">
        <v>26</v>
      </c>
      <c r="H55" s="36" t="s">
        <v>26</v>
      </c>
      <c r="I55" s="36" t="s">
        <v>26</v>
      </c>
      <c r="J55" s="38"/>
      <c r="K55" s="39" t="s">
        <v>54</v>
      </c>
      <c r="L55" s="39" t="s">
        <v>54</v>
      </c>
      <c r="M55" s="39" t="s">
        <v>54</v>
      </c>
      <c r="N55" s="40"/>
    </row>
    <row r="56" spans="2:14" ht="25.25" customHeight="1" x14ac:dyDescent="0.15">
      <c r="B56" s="3" t="s">
        <v>19</v>
      </c>
      <c r="C56" s="101">
        <v>46136</v>
      </c>
      <c r="D56" s="98"/>
      <c r="E56" s="37" t="s">
        <v>55</v>
      </c>
      <c r="F56" s="37" t="s">
        <v>55</v>
      </c>
      <c r="G56" s="93" t="s">
        <v>52</v>
      </c>
      <c r="H56" s="93" t="s">
        <v>52</v>
      </c>
      <c r="I56" s="93" t="s">
        <v>52</v>
      </c>
      <c r="J56" s="38"/>
      <c r="K56" s="43" t="s">
        <v>50</v>
      </c>
      <c r="L56" s="43" t="s">
        <v>50</v>
      </c>
      <c r="M56" s="43" t="s">
        <v>50</v>
      </c>
      <c r="N56" s="40"/>
    </row>
    <row r="57" spans="2:14" ht="25.25" customHeight="1" x14ac:dyDescent="0.15">
      <c r="B57" s="4" t="s">
        <v>20</v>
      </c>
      <c r="C57" s="73">
        <v>46137</v>
      </c>
      <c r="D57" s="217"/>
      <c r="E57" s="218"/>
      <c r="F57" s="218"/>
      <c r="G57" s="218"/>
      <c r="H57" s="218"/>
      <c r="I57" s="218"/>
      <c r="J57" s="218"/>
      <c r="K57" s="218"/>
      <c r="L57" s="218"/>
      <c r="M57" s="218"/>
      <c r="N57" s="219"/>
    </row>
    <row r="58" spans="2:14" ht="25.25" customHeight="1" x14ac:dyDescent="0.15">
      <c r="B58" s="4" t="s">
        <v>21</v>
      </c>
      <c r="C58" s="73">
        <v>46138</v>
      </c>
      <c r="D58" s="217"/>
      <c r="E58" s="218"/>
      <c r="F58" s="218"/>
      <c r="G58" s="218"/>
      <c r="H58" s="218"/>
      <c r="I58" s="218"/>
      <c r="J58" s="218"/>
      <c r="K58" s="218"/>
      <c r="L58" s="218"/>
      <c r="M58" s="218"/>
      <c r="N58" s="219"/>
    </row>
    <row r="59" spans="2:14" ht="25.25" customHeight="1" x14ac:dyDescent="0.15">
      <c r="B59" s="3" t="s">
        <v>15</v>
      </c>
      <c r="C59" s="101">
        <v>46139</v>
      </c>
      <c r="D59" s="147" t="s">
        <v>93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9"/>
    </row>
    <row r="60" spans="2:14" ht="25.25" customHeight="1" x14ac:dyDescent="0.15">
      <c r="B60" s="3" t="s">
        <v>16</v>
      </c>
      <c r="C60" s="101">
        <v>46140</v>
      </c>
      <c r="D60" s="147"/>
      <c r="E60" s="148"/>
      <c r="F60" s="148"/>
      <c r="G60" s="148"/>
      <c r="H60" s="148"/>
      <c r="I60" s="148"/>
      <c r="J60" s="148"/>
      <c r="K60" s="148"/>
      <c r="L60" s="148"/>
      <c r="M60" s="148"/>
      <c r="N60" s="149"/>
    </row>
    <row r="61" spans="2:14" ht="25.25" customHeight="1" x14ac:dyDescent="0.15">
      <c r="B61" s="3" t="s">
        <v>17</v>
      </c>
      <c r="C61" s="101">
        <v>46141</v>
      </c>
      <c r="D61" s="147"/>
      <c r="E61" s="148"/>
      <c r="F61" s="148"/>
      <c r="G61" s="148"/>
      <c r="H61" s="148"/>
      <c r="I61" s="148"/>
      <c r="J61" s="148"/>
      <c r="K61" s="148"/>
      <c r="L61" s="148"/>
      <c r="M61" s="148"/>
      <c r="N61" s="149"/>
    </row>
    <row r="62" spans="2:14" ht="25.25" customHeight="1" x14ac:dyDescent="0.15">
      <c r="B62" s="3" t="s">
        <v>18</v>
      </c>
      <c r="C62" s="101">
        <v>46142</v>
      </c>
      <c r="D62" s="147"/>
      <c r="E62" s="148"/>
      <c r="F62" s="148"/>
      <c r="G62" s="148"/>
      <c r="H62" s="148"/>
      <c r="I62" s="148"/>
      <c r="J62" s="148"/>
      <c r="K62" s="148"/>
      <c r="L62" s="148"/>
      <c r="M62" s="148"/>
      <c r="N62" s="149"/>
    </row>
    <row r="63" spans="2:14" ht="25.25" customHeight="1" x14ac:dyDescent="0.15">
      <c r="B63" s="4" t="s">
        <v>19</v>
      </c>
      <c r="C63" s="73">
        <v>46143</v>
      </c>
      <c r="D63" s="217"/>
      <c r="E63" s="218"/>
      <c r="F63" s="218"/>
      <c r="G63" s="218"/>
      <c r="H63" s="218"/>
      <c r="I63" s="218"/>
      <c r="J63" s="218"/>
      <c r="K63" s="218"/>
      <c r="L63" s="218"/>
      <c r="M63" s="218"/>
      <c r="N63" s="219"/>
    </row>
    <row r="64" spans="2:14" ht="25.25" customHeight="1" x14ac:dyDescent="0.15">
      <c r="B64" s="4" t="s">
        <v>20</v>
      </c>
      <c r="C64" s="73">
        <v>46144</v>
      </c>
      <c r="D64" s="217"/>
      <c r="E64" s="218"/>
      <c r="F64" s="218"/>
      <c r="G64" s="218"/>
      <c r="H64" s="218"/>
      <c r="I64" s="218"/>
      <c r="J64" s="218"/>
      <c r="K64" s="218"/>
      <c r="L64" s="218"/>
      <c r="M64" s="218"/>
      <c r="N64" s="219"/>
    </row>
    <row r="65" spans="2:14" ht="25.25" customHeight="1" x14ac:dyDescent="0.15">
      <c r="B65" s="4" t="s">
        <v>21</v>
      </c>
      <c r="C65" s="73">
        <v>46145</v>
      </c>
      <c r="D65" s="217"/>
      <c r="E65" s="218"/>
      <c r="F65" s="218"/>
      <c r="G65" s="218"/>
      <c r="H65" s="218"/>
      <c r="I65" s="218"/>
      <c r="J65" s="218"/>
      <c r="K65" s="218"/>
      <c r="L65" s="218"/>
      <c r="M65" s="218"/>
      <c r="N65" s="219"/>
    </row>
    <row r="66" spans="2:14" ht="25.25" customHeight="1" x14ac:dyDescent="0.15">
      <c r="B66" s="3" t="s">
        <v>15</v>
      </c>
      <c r="C66" s="101">
        <v>46146</v>
      </c>
      <c r="D66" s="98"/>
      <c r="E66" s="37" t="s">
        <v>55</v>
      </c>
      <c r="F66" s="37" t="s">
        <v>55</v>
      </c>
      <c r="G66" s="93" t="s">
        <v>52</v>
      </c>
      <c r="H66" s="93" t="s">
        <v>52</v>
      </c>
      <c r="I66" s="93" t="s">
        <v>52</v>
      </c>
      <c r="J66" s="38"/>
      <c r="K66" s="43" t="s">
        <v>50</v>
      </c>
      <c r="L66" s="43" t="s">
        <v>50</v>
      </c>
      <c r="M66" s="43" t="s">
        <v>50</v>
      </c>
      <c r="N66" s="40"/>
    </row>
    <row r="67" spans="2:14" ht="25.25" customHeight="1" x14ac:dyDescent="0.15">
      <c r="B67" s="3" t="s">
        <v>16</v>
      </c>
      <c r="C67" s="101">
        <v>46147</v>
      </c>
      <c r="D67" s="98"/>
      <c r="E67" s="55" t="s">
        <v>51</v>
      </c>
      <c r="F67" s="55" t="s">
        <v>51</v>
      </c>
      <c r="G67" s="55" t="s">
        <v>51</v>
      </c>
      <c r="H67" s="53" t="s">
        <v>56</v>
      </c>
      <c r="I67" s="53" t="s">
        <v>56</v>
      </c>
      <c r="J67" s="38"/>
      <c r="K67" s="33" t="s">
        <v>53</v>
      </c>
      <c r="L67" s="33" t="s">
        <v>53</v>
      </c>
      <c r="M67" s="33" t="s">
        <v>53</v>
      </c>
      <c r="N67" s="40"/>
    </row>
    <row r="68" spans="2:14" ht="25.25" customHeight="1" x14ac:dyDescent="0.15">
      <c r="B68" s="3" t="s">
        <v>17</v>
      </c>
      <c r="C68" s="101">
        <v>46148</v>
      </c>
      <c r="D68" s="99"/>
      <c r="E68" s="43" t="s">
        <v>50</v>
      </c>
      <c r="F68" s="43" t="s">
        <v>50</v>
      </c>
      <c r="G68" s="43" t="s">
        <v>50</v>
      </c>
      <c r="H68" s="93" t="s">
        <v>52</v>
      </c>
      <c r="I68" s="93" t="s">
        <v>52</v>
      </c>
      <c r="J68" s="38"/>
      <c r="K68" s="53" t="s">
        <v>56</v>
      </c>
      <c r="L68" s="53" t="s">
        <v>56</v>
      </c>
      <c r="M68" s="53" t="s">
        <v>56</v>
      </c>
      <c r="N68" s="40"/>
    </row>
    <row r="69" spans="2:14" ht="25.25" customHeight="1" x14ac:dyDescent="0.15">
      <c r="B69" s="3" t="s">
        <v>18</v>
      </c>
      <c r="C69" s="101">
        <v>46149</v>
      </c>
      <c r="D69" s="124"/>
      <c r="E69" s="37" t="s">
        <v>55</v>
      </c>
      <c r="F69" s="37" t="s">
        <v>55</v>
      </c>
      <c r="G69" s="53" t="s">
        <v>56</v>
      </c>
      <c r="H69" s="53" t="s">
        <v>56</v>
      </c>
      <c r="I69" s="53" t="s">
        <v>56</v>
      </c>
      <c r="J69" s="38"/>
      <c r="K69" s="38"/>
      <c r="L69" s="2"/>
      <c r="M69" s="2"/>
      <c r="N69" s="62"/>
    </row>
    <row r="70" spans="2:14" ht="25.25" customHeight="1" x14ac:dyDescent="0.15">
      <c r="B70" s="3" t="s">
        <v>19</v>
      </c>
      <c r="C70" s="101">
        <v>46150</v>
      </c>
      <c r="D70" s="132" t="s">
        <v>54</v>
      </c>
      <c r="E70" s="39" t="s">
        <v>54</v>
      </c>
      <c r="F70" s="37" t="s">
        <v>55</v>
      </c>
      <c r="G70" s="37" t="s">
        <v>55</v>
      </c>
      <c r="H70" s="33" t="s">
        <v>53</v>
      </c>
      <c r="I70" s="33" t="s">
        <v>53</v>
      </c>
      <c r="J70" s="38"/>
      <c r="K70" s="43" t="s">
        <v>50</v>
      </c>
      <c r="L70" s="43" t="s">
        <v>50</v>
      </c>
      <c r="M70" s="38"/>
      <c r="N70" s="40"/>
    </row>
    <row r="71" spans="2:14" ht="25.25" customHeight="1" x14ac:dyDescent="0.15">
      <c r="B71" s="4" t="s">
        <v>20</v>
      </c>
      <c r="C71" s="73">
        <v>46151</v>
      </c>
      <c r="D71" s="217"/>
      <c r="E71" s="218"/>
      <c r="F71" s="218"/>
      <c r="G71" s="218"/>
      <c r="H71" s="218"/>
      <c r="I71" s="218"/>
      <c r="J71" s="218"/>
      <c r="K71" s="218"/>
      <c r="L71" s="218"/>
      <c r="M71" s="218"/>
      <c r="N71" s="219"/>
    </row>
    <row r="72" spans="2:14" ht="25.25" customHeight="1" x14ac:dyDescent="0.15">
      <c r="B72" s="4" t="s">
        <v>21</v>
      </c>
      <c r="C72" s="73">
        <v>46152</v>
      </c>
      <c r="D72" s="217"/>
      <c r="E72" s="218"/>
      <c r="F72" s="218"/>
      <c r="G72" s="218"/>
      <c r="H72" s="218"/>
      <c r="I72" s="218"/>
      <c r="J72" s="218"/>
      <c r="K72" s="218"/>
      <c r="L72" s="218"/>
      <c r="M72" s="218"/>
      <c r="N72" s="219"/>
    </row>
    <row r="73" spans="2:14" ht="25.25" customHeight="1" x14ac:dyDescent="0.15">
      <c r="B73" s="3" t="s">
        <v>15</v>
      </c>
      <c r="C73" s="101">
        <v>46153</v>
      </c>
      <c r="D73" s="147" t="s">
        <v>93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9"/>
    </row>
    <row r="74" spans="2:14" ht="25.25" customHeight="1" x14ac:dyDescent="0.15">
      <c r="B74" s="3" t="s">
        <v>16</v>
      </c>
      <c r="C74" s="101">
        <v>46154</v>
      </c>
      <c r="D74" s="147"/>
      <c r="E74" s="148"/>
      <c r="F74" s="148"/>
      <c r="G74" s="148"/>
      <c r="H74" s="148"/>
      <c r="I74" s="148"/>
      <c r="J74" s="148"/>
      <c r="K74" s="148"/>
      <c r="L74" s="148"/>
      <c r="M74" s="148"/>
      <c r="N74" s="149"/>
    </row>
    <row r="75" spans="2:14" ht="25.25" customHeight="1" x14ac:dyDescent="0.15">
      <c r="B75" s="3" t="s">
        <v>17</v>
      </c>
      <c r="C75" s="101">
        <v>46155</v>
      </c>
      <c r="D75" s="147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2:14" ht="25.25" customHeight="1" x14ac:dyDescent="0.15">
      <c r="B76" s="3" t="s">
        <v>18</v>
      </c>
      <c r="C76" s="101">
        <v>46156</v>
      </c>
      <c r="D76" s="147"/>
      <c r="E76" s="148"/>
      <c r="F76" s="148"/>
      <c r="G76" s="148"/>
      <c r="H76" s="148"/>
      <c r="I76" s="148"/>
      <c r="J76" s="148"/>
      <c r="K76" s="148"/>
      <c r="L76" s="148"/>
      <c r="M76" s="148"/>
      <c r="N76" s="149"/>
    </row>
    <row r="77" spans="2:14" ht="25.25" customHeight="1" x14ac:dyDescent="0.15">
      <c r="B77" s="3" t="s">
        <v>19</v>
      </c>
      <c r="C77" s="101">
        <v>46157</v>
      </c>
      <c r="D77" s="147"/>
      <c r="E77" s="148"/>
      <c r="F77" s="148"/>
      <c r="G77" s="148"/>
      <c r="H77" s="148"/>
      <c r="I77" s="148"/>
      <c r="J77" s="148"/>
      <c r="K77" s="148"/>
      <c r="L77" s="148"/>
      <c r="M77" s="148"/>
      <c r="N77" s="149"/>
    </row>
    <row r="78" spans="2:14" ht="25.25" customHeight="1" x14ac:dyDescent="0.15">
      <c r="B78" s="4" t="s">
        <v>20</v>
      </c>
      <c r="C78" s="73">
        <v>46158</v>
      </c>
      <c r="D78" s="217"/>
      <c r="E78" s="218"/>
      <c r="F78" s="218"/>
      <c r="G78" s="218"/>
      <c r="H78" s="218"/>
      <c r="I78" s="218"/>
      <c r="J78" s="218"/>
      <c r="K78" s="218"/>
      <c r="L78" s="218"/>
      <c r="M78" s="218"/>
      <c r="N78" s="219"/>
    </row>
    <row r="79" spans="2:14" ht="25.25" customHeight="1" x14ac:dyDescent="0.15">
      <c r="B79" s="4" t="s">
        <v>21</v>
      </c>
      <c r="C79" s="73">
        <v>46159</v>
      </c>
      <c r="D79" s="217"/>
      <c r="E79" s="218"/>
      <c r="F79" s="218"/>
      <c r="G79" s="218"/>
      <c r="H79" s="218"/>
      <c r="I79" s="218"/>
      <c r="J79" s="218"/>
      <c r="K79" s="218"/>
      <c r="L79" s="218"/>
      <c r="M79" s="218"/>
      <c r="N79" s="219"/>
    </row>
    <row r="80" spans="2:14" ht="25.25" customHeight="1" x14ac:dyDescent="0.15">
      <c r="B80" s="3" t="s">
        <v>15</v>
      </c>
      <c r="C80" s="101">
        <v>46160</v>
      </c>
      <c r="D80" s="133" t="s">
        <v>58</v>
      </c>
      <c r="E80" s="45" t="s">
        <v>58</v>
      </c>
      <c r="F80" s="45" t="s">
        <v>58</v>
      </c>
      <c r="G80" s="53" t="s">
        <v>56</v>
      </c>
      <c r="H80" s="53" t="s">
        <v>56</v>
      </c>
      <c r="I80" s="53" t="s">
        <v>56</v>
      </c>
      <c r="J80" s="38"/>
      <c r="K80" s="43" t="s">
        <v>50</v>
      </c>
      <c r="L80" s="43" t="s">
        <v>50</v>
      </c>
      <c r="M80" s="38"/>
      <c r="N80" s="40"/>
    </row>
    <row r="81" spans="2:14" ht="25.25" customHeight="1" x14ac:dyDescent="0.15">
      <c r="B81" s="3" t="s">
        <v>16</v>
      </c>
      <c r="C81" s="101">
        <v>46161</v>
      </c>
      <c r="D81" s="98"/>
      <c r="E81" s="55" t="s">
        <v>51</v>
      </c>
      <c r="F81" s="55" t="s">
        <v>51</v>
      </c>
      <c r="G81" s="55" t="s">
        <v>51</v>
      </c>
      <c r="H81" s="36" t="s">
        <v>26</v>
      </c>
      <c r="I81" s="36" t="s">
        <v>26</v>
      </c>
      <c r="J81" s="38"/>
      <c r="K81" s="36" t="s">
        <v>26</v>
      </c>
      <c r="L81" s="36" t="s">
        <v>26</v>
      </c>
      <c r="M81" s="38"/>
      <c r="N81" s="40"/>
    </row>
    <row r="82" spans="2:14" ht="25.25" customHeight="1" x14ac:dyDescent="0.15">
      <c r="B82" s="3" t="s">
        <v>17</v>
      </c>
      <c r="C82" s="101">
        <v>46162</v>
      </c>
      <c r="D82" s="118" t="s">
        <v>51</v>
      </c>
      <c r="E82" s="55" t="s">
        <v>51</v>
      </c>
      <c r="F82" s="37" t="s">
        <v>55</v>
      </c>
      <c r="G82" s="37" t="s">
        <v>55</v>
      </c>
      <c r="H82" s="42" t="s">
        <v>57</v>
      </c>
      <c r="I82" s="42" t="s">
        <v>57</v>
      </c>
      <c r="J82" s="38"/>
      <c r="K82" s="36" t="s">
        <v>26</v>
      </c>
      <c r="L82" s="36" t="s">
        <v>26</v>
      </c>
      <c r="M82" s="38"/>
      <c r="N82" s="40"/>
    </row>
    <row r="83" spans="2:14" ht="25.25" customHeight="1" x14ac:dyDescent="0.15">
      <c r="B83" s="3" t="s">
        <v>18</v>
      </c>
      <c r="C83" s="101">
        <v>46163</v>
      </c>
      <c r="D83" s="118" t="s">
        <v>51</v>
      </c>
      <c r="E83" s="55" t="s">
        <v>51</v>
      </c>
      <c r="F83" s="37" t="s">
        <v>55</v>
      </c>
      <c r="G83" s="37" t="s">
        <v>55</v>
      </c>
      <c r="H83" s="36" t="s">
        <v>26</v>
      </c>
      <c r="I83" s="36" t="s">
        <v>26</v>
      </c>
      <c r="J83" s="35"/>
      <c r="K83" s="42" t="s">
        <v>57</v>
      </c>
      <c r="L83" s="42" t="s">
        <v>57</v>
      </c>
      <c r="M83" s="35"/>
      <c r="N83" s="40"/>
    </row>
    <row r="84" spans="2:14" ht="25.25" customHeight="1" x14ac:dyDescent="0.15">
      <c r="B84" s="3" t="s">
        <v>19</v>
      </c>
      <c r="C84" s="101">
        <v>46164</v>
      </c>
      <c r="D84" s="98"/>
      <c r="E84" s="37" t="s">
        <v>55</v>
      </c>
      <c r="F84" s="37" t="s">
        <v>55</v>
      </c>
      <c r="G84" s="37" t="s">
        <v>55</v>
      </c>
      <c r="H84" s="42" t="s">
        <v>57</v>
      </c>
      <c r="I84" s="42" t="s">
        <v>57</v>
      </c>
      <c r="J84" s="35"/>
      <c r="K84" s="39" t="s">
        <v>54</v>
      </c>
      <c r="L84" s="39" t="s">
        <v>54</v>
      </c>
      <c r="M84" s="39" t="s">
        <v>54</v>
      </c>
      <c r="N84" s="40"/>
    </row>
    <row r="85" spans="2:14" ht="25.25" customHeight="1" x14ac:dyDescent="0.15">
      <c r="B85" s="4" t="s">
        <v>20</v>
      </c>
      <c r="C85" s="73">
        <v>46165</v>
      </c>
      <c r="D85" s="217"/>
      <c r="E85" s="218"/>
      <c r="F85" s="218"/>
      <c r="G85" s="218"/>
      <c r="H85" s="218"/>
      <c r="I85" s="218"/>
      <c r="J85" s="218"/>
      <c r="K85" s="218"/>
      <c r="L85" s="218"/>
      <c r="M85" s="218"/>
      <c r="N85" s="219"/>
    </row>
    <row r="86" spans="2:14" ht="25.25" customHeight="1" thickBot="1" x14ac:dyDescent="0.2">
      <c r="B86" s="4" t="s">
        <v>21</v>
      </c>
      <c r="C86" s="73">
        <v>46166</v>
      </c>
      <c r="D86" s="236"/>
      <c r="E86" s="237"/>
      <c r="F86" s="237"/>
      <c r="G86" s="237"/>
      <c r="H86" s="237"/>
      <c r="I86" s="237"/>
      <c r="J86" s="237"/>
      <c r="K86" s="237"/>
      <c r="L86" s="237"/>
      <c r="M86" s="237"/>
      <c r="N86" s="238"/>
    </row>
    <row r="87" spans="2:14" ht="25.25" customHeight="1" thickBot="1" x14ac:dyDescent="0.2">
      <c r="B87" s="165" t="s">
        <v>94</v>
      </c>
      <c r="C87" s="166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9"/>
    </row>
    <row r="88" spans="2:14" ht="25.25" customHeight="1" x14ac:dyDescent="0.15">
      <c r="B88" s="3" t="s">
        <v>15</v>
      </c>
      <c r="C88" s="101">
        <v>46167</v>
      </c>
      <c r="D88" s="118" t="s">
        <v>51</v>
      </c>
      <c r="E88" s="55" t="s">
        <v>51</v>
      </c>
      <c r="F88" s="53" t="s">
        <v>56</v>
      </c>
      <c r="G88" s="53" t="s">
        <v>56</v>
      </c>
      <c r="H88" s="53" t="s">
        <v>56</v>
      </c>
      <c r="I88" s="35"/>
      <c r="J88" s="35"/>
      <c r="K88" s="35"/>
      <c r="L88" s="35"/>
      <c r="M88" s="35"/>
      <c r="N88" s="146"/>
    </row>
    <row r="89" spans="2:14" ht="25.25" customHeight="1" x14ac:dyDescent="0.15">
      <c r="B89" s="3" t="s">
        <v>16</v>
      </c>
      <c r="C89" s="101">
        <v>46168</v>
      </c>
      <c r="D89" s="239" t="s">
        <v>93</v>
      </c>
      <c r="E89" s="240"/>
      <c r="F89" s="240"/>
      <c r="G89" s="240"/>
      <c r="H89" s="240"/>
      <c r="I89" s="240"/>
      <c r="J89" s="240"/>
      <c r="K89" s="240"/>
      <c r="L89" s="240"/>
      <c r="M89" s="240"/>
      <c r="N89" s="241"/>
    </row>
    <row r="90" spans="2:14" ht="25.25" customHeight="1" x14ac:dyDescent="0.15">
      <c r="B90" s="3" t="s">
        <v>17</v>
      </c>
      <c r="C90" s="101">
        <v>46169</v>
      </c>
      <c r="D90" s="242"/>
      <c r="E90" s="243"/>
      <c r="F90" s="243"/>
      <c r="G90" s="243"/>
      <c r="H90" s="243"/>
      <c r="I90" s="243"/>
      <c r="J90" s="243"/>
      <c r="K90" s="243"/>
      <c r="L90" s="243"/>
      <c r="M90" s="243"/>
      <c r="N90" s="244"/>
    </row>
    <row r="91" spans="2:14" ht="25.25" customHeight="1" x14ac:dyDescent="0.15">
      <c r="B91" s="3" t="s">
        <v>18</v>
      </c>
      <c r="C91" s="101">
        <v>46170</v>
      </c>
      <c r="D91" s="242"/>
      <c r="E91" s="243"/>
      <c r="F91" s="243"/>
      <c r="G91" s="243"/>
      <c r="H91" s="243"/>
      <c r="I91" s="243"/>
      <c r="J91" s="243"/>
      <c r="K91" s="243"/>
      <c r="L91" s="243"/>
      <c r="M91" s="243"/>
      <c r="N91" s="244"/>
    </row>
    <row r="92" spans="2:14" ht="25.25" customHeight="1" x14ac:dyDescent="0.15">
      <c r="B92" s="3" t="s">
        <v>19</v>
      </c>
      <c r="C92" s="101">
        <v>46171</v>
      </c>
      <c r="D92" s="245"/>
      <c r="E92" s="246"/>
      <c r="F92" s="246"/>
      <c r="G92" s="246"/>
      <c r="H92" s="246"/>
      <c r="I92" s="246"/>
      <c r="J92" s="246"/>
      <c r="K92" s="246"/>
      <c r="L92" s="246"/>
      <c r="M92" s="246"/>
      <c r="N92" s="247"/>
    </row>
    <row r="93" spans="2:14" ht="25.25" customHeight="1" x14ac:dyDescent="0.15">
      <c r="B93" s="4" t="s">
        <v>20</v>
      </c>
      <c r="C93" s="73">
        <v>46172</v>
      </c>
      <c r="D93" s="159"/>
      <c r="E93" s="160"/>
      <c r="F93" s="160"/>
      <c r="G93" s="160"/>
      <c r="H93" s="160"/>
      <c r="I93" s="160"/>
      <c r="J93" s="160"/>
      <c r="K93" s="160"/>
      <c r="L93" s="160"/>
      <c r="M93" s="160"/>
      <c r="N93" s="161"/>
    </row>
    <row r="94" spans="2:14" ht="25.25" customHeight="1" x14ac:dyDescent="0.15">
      <c r="B94" s="4" t="s">
        <v>21</v>
      </c>
      <c r="C94" s="73">
        <v>46173</v>
      </c>
      <c r="D94" s="159"/>
      <c r="E94" s="160"/>
      <c r="F94" s="160"/>
      <c r="G94" s="160"/>
      <c r="H94" s="160"/>
      <c r="I94" s="160"/>
      <c r="J94" s="160"/>
      <c r="K94" s="160"/>
      <c r="L94" s="160"/>
      <c r="M94" s="160"/>
      <c r="N94" s="161"/>
    </row>
    <row r="95" spans="2:14" ht="25.25" customHeight="1" x14ac:dyDescent="0.15">
      <c r="B95" s="3" t="s">
        <v>15</v>
      </c>
      <c r="C95" s="101">
        <v>46174</v>
      </c>
      <c r="D95" s="159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25.25" customHeight="1" x14ac:dyDescent="0.15">
      <c r="B96" s="4" t="s">
        <v>16</v>
      </c>
      <c r="C96" s="73">
        <v>46175</v>
      </c>
      <c r="D96" s="159"/>
      <c r="E96" s="160"/>
      <c r="F96" s="160"/>
      <c r="G96" s="160"/>
      <c r="H96" s="160"/>
      <c r="I96" s="160"/>
      <c r="J96" s="160"/>
      <c r="K96" s="160"/>
      <c r="L96" s="160"/>
      <c r="M96" s="160"/>
      <c r="N96" s="161"/>
    </row>
    <row r="97" spans="2:14" ht="25.25" customHeight="1" x14ac:dyDescent="0.15">
      <c r="B97" s="3" t="s">
        <v>17</v>
      </c>
      <c r="C97" s="101">
        <v>46176</v>
      </c>
      <c r="D97" s="147" t="s">
        <v>93</v>
      </c>
      <c r="E97" s="148"/>
      <c r="F97" s="148"/>
      <c r="G97" s="148"/>
      <c r="H97" s="148"/>
      <c r="I97" s="148"/>
      <c r="J97" s="148"/>
      <c r="K97" s="148"/>
      <c r="L97" s="148"/>
      <c r="M97" s="148"/>
      <c r="N97" s="149"/>
    </row>
    <row r="98" spans="2:14" ht="25.25" customHeight="1" x14ac:dyDescent="0.15">
      <c r="B98" s="3" t="s">
        <v>18</v>
      </c>
      <c r="C98" s="101">
        <v>46177</v>
      </c>
      <c r="D98" s="147"/>
      <c r="E98" s="148"/>
      <c r="F98" s="148"/>
      <c r="G98" s="148"/>
      <c r="H98" s="148"/>
      <c r="I98" s="148"/>
      <c r="J98" s="148"/>
      <c r="K98" s="148"/>
      <c r="L98" s="148"/>
      <c r="M98" s="148"/>
      <c r="N98" s="149"/>
    </row>
    <row r="99" spans="2:14" ht="25.25" customHeight="1" x14ac:dyDescent="0.15">
      <c r="B99" s="3" t="s">
        <v>19</v>
      </c>
      <c r="C99" s="101">
        <v>46178</v>
      </c>
      <c r="D99" s="147"/>
      <c r="E99" s="148"/>
      <c r="F99" s="148"/>
      <c r="G99" s="148"/>
      <c r="H99" s="148"/>
      <c r="I99" s="148"/>
      <c r="J99" s="148"/>
      <c r="K99" s="148"/>
      <c r="L99" s="148"/>
      <c r="M99" s="148"/>
      <c r="N99" s="149"/>
    </row>
    <row r="100" spans="2:14" ht="25.25" customHeight="1" x14ac:dyDescent="0.15">
      <c r="B100" s="4" t="s">
        <v>20</v>
      </c>
      <c r="C100" s="73">
        <v>46179</v>
      </c>
      <c r="D100" s="159"/>
      <c r="E100" s="160"/>
      <c r="F100" s="160"/>
      <c r="G100" s="160"/>
      <c r="H100" s="160"/>
      <c r="I100" s="160"/>
      <c r="J100" s="160"/>
      <c r="K100" s="160"/>
      <c r="L100" s="160"/>
      <c r="M100" s="160"/>
      <c r="N100" s="161"/>
    </row>
    <row r="101" spans="2:14" ht="25.25" customHeight="1" x14ac:dyDescent="0.15">
      <c r="B101" s="4" t="s">
        <v>21</v>
      </c>
      <c r="C101" s="73">
        <v>46180</v>
      </c>
      <c r="D101" s="159"/>
      <c r="E101" s="160"/>
      <c r="F101" s="160"/>
      <c r="G101" s="160"/>
      <c r="H101" s="160"/>
      <c r="I101" s="160"/>
      <c r="J101" s="160"/>
      <c r="K101" s="160"/>
      <c r="L101" s="160"/>
      <c r="M101" s="160"/>
      <c r="N101" s="161"/>
    </row>
    <row r="102" spans="2:14" ht="25.25" customHeight="1" x14ac:dyDescent="0.15">
      <c r="B102" s="3" t="s">
        <v>15</v>
      </c>
      <c r="C102" s="101">
        <v>46181</v>
      </c>
      <c r="D102" s="147" t="s">
        <v>93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149"/>
    </row>
    <row r="103" spans="2:14" ht="25.25" customHeight="1" x14ac:dyDescent="0.15">
      <c r="B103" s="3" t="s">
        <v>16</v>
      </c>
      <c r="C103" s="101">
        <v>46182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9"/>
    </row>
    <row r="104" spans="2:14" ht="25.25" customHeight="1" x14ac:dyDescent="0.15">
      <c r="B104" s="3" t="s">
        <v>17</v>
      </c>
      <c r="C104" s="101">
        <v>46183</v>
      </c>
      <c r="D104" s="147"/>
      <c r="E104" s="148"/>
      <c r="F104" s="148"/>
      <c r="G104" s="148"/>
      <c r="H104" s="148"/>
      <c r="I104" s="148"/>
      <c r="J104" s="148"/>
      <c r="K104" s="148"/>
      <c r="L104" s="148"/>
      <c r="M104" s="148"/>
      <c r="N104" s="149"/>
    </row>
    <row r="105" spans="2:14" ht="25.25" customHeight="1" x14ac:dyDescent="0.15">
      <c r="B105" s="3" t="s">
        <v>18</v>
      </c>
      <c r="C105" s="101">
        <v>46184</v>
      </c>
      <c r="D105" s="147"/>
      <c r="E105" s="148"/>
      <c r="F105" s="148"/>
      <c r="G105" s="148"/>
      <c r="H105" s="148"/>
      <c r="I105" s="148"/>
      <c r="J105" s="148"/>
      <c r="K105" s="148"/>
      <c r="L105" s="148"/>
      <c r="M105" s="148"/>
      <c r="N105" s="149"/>
    </row>
    <row r="106" spans="2:14" ht="25.25" customHeight="1" thickBot="1" x14ac:dyDescent="0.2">
      <c r="B106" s="7" t="s">
        <v>19</v>
      </c>
      <c r="C106" s="102">
        <v>46185</v>
      </c>
      <c r="D106" s="203"/>
      <c r="E106" s="204"/>
      <c r="F106" s="204"/>
      <c r="G106" s="204"/>
      <c r="H106" s="204"/>
      <c r="I106" s="204"/>
      <c r="J106" s="204"/>
      <c r="K106" s="204"/>
      <c r="L106" s="204"/>
      <c r="M106" s="204"/>
      <c r="N106" s="205"/>
    </row>
    <row r="107" spans="2:14" ht="25.25" customHeight="1" x14ac:dyDescent="0.15">
      <c r="B107" s="196" t="s">
        <v>78</v>
      </c>
      <c r="C107" s="197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9"/>
    </row>
    <row r="108" spans="2:14" ht="25.25" customHeight="1" thickBot="1" x14ac:dyDescent="0.2">
      <c r="B108" s="200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2"/>
    </row>
    <row r="109" spans="2:14" ht="12.5" customHeight="1" x14ac:dyDescent="0.15">
      <c r="B109" s="11"/>
      <c r="C109" s="66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2:14" ht="12.5" customHeight="1" x14ac:dyDescent="0.15">
      <c r="B110" s="11"/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2:14" ht="12.5" customHeight="1" x14ac:dyDescent="0.15">
      <c r="B111" s="11"/>
      <c r="C111" s="66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2:14" ht="12.5" customHeight="1" x14ac:dyDescent="0.15">
      <c r="B112" s="11"/>
      <c r="C112" s="66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2:14" ht="12.5" customHeight="1" x14ac:dyDescent="0.15">
      <c r="B113" s="11"/>
      <c r="C113" s="66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2:14" ht="12.5" customHeight="1" x14ac:dyDescent="0.1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</row>
    <row r="115" spans="2:14" ht="13.25" customHeight="1" x14ac:dyDescent="0.1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</row>
    <row r="116" spans="2:14" x14ac:dyDescent="0.15">
      <c r="I116" s="1"/>
      <c r="J116" s="1"/>
      <c r="K116" s="1"/>
      <c r="N116" s="1"/>
    </row>
    <row r="117" spans="2:14" x14ac:dyDescent="0.15">
      <c r="I117" s="1"/>
      <c r="J117" s="1"/>
      <c r="K117" s="1"/>
      <c r="N117" s="1"/>
    </row>
    <row r="118" spans="2:14" x14ac:dyDescent="0.15">
      <c r="I118" s="1"/>
      <c r="J118" s="1"/>
      <c r="K118" s="1"/>
      <c r="N118" s="1"/>
    </row>
    <row r="119" spans="2:14" x14ac:dyDescent="0.15">
      <c r="I119" s="1"/>
      <c r="J119" s="1"/>
      <c r="K119" s="1"/>
      <c r="N119" s="1"/>
    </row>
    <row r="120" spans="2:14" x14ac:dyDescent="0.15">
      <c r="I120" s="1"/>
      <c r="J120" s="1"/>
      <c r="K120" s="1"/>
      <c r="N120" s="1"/>
    </row>
    <row r="121" spans="2:14" x14ac:dyDescent="0.15">
      <c r="I121" s="1"/>
      <c r="J121" s="1"/>
      <c r="K121" s="1"/>
      <c r="N121" s="1"/>
    </row>
    <row r="122" spans="2:14" x14ac:dyDescent="0.15">
      <c r="I122" s="1"/>
      <c r="J122" s="1"/>
      <c r="K122" s="1"/>
      <c r="N122" s="1"/>
    </row>
    <row r="123" spans="2:14" x14ac:dyDescent="0.15">
      <c r="I123" s="1"/>
      <c r="J123" s="1"/>
      <c r="K123" s="1"/>
      <c r="N123" s="1"/>
    </row>
    <row r="124" spans="2:14" x14ac:dyDescent="0.15">
      <c r="I124" s="1"/>
      <c r="J124" s="1"/>
      <c r="K124" s="1"/>
      <c r="N124" s="1"/>
    </row>
    <row r="125" spans="2:14" x14ac:dyDescent="0.15">
      <c r="I125" s="1"/>
      <c r="J125" s="1"/>
      <c r="K125" s="1"/>
      <c r="N125" s="1"/>
    </row>
    <row r="126" spans="2:14" x14ac:dyDescent="0.15">
      <c r="B126" s="13"/>
      <c r="C126" s="13"/>
      <c r="I126" s="1"/>
      <c r="J126" s="11"/>
      <c r="K126" s="11"/>
      <c r="L126" s="11"/>
      <c r="M126"/>
    </row>
    <row r="127" spans="2:14" x14ac:dyDescent="0.15">
      <c r="B127" s="13"/>
      <c r="C127" s="13"/>
      <c r="I127" s="1"/>
      <c r="J127" s="11"/>
      <c r="K127" s="11"/>
      <c r="L127" s="11"/>
      <c r="M127"/>
    </row>
    <row r="128" spans="2:14" x14ac:dyDescent="0.15">
      <c r="B128" s="13"/>
      <c r="C128" s="13"/>
      <c r="I128" s="1"/>
      <c r="J128" s="11"/>
      <c r="K128" s="11"/>
      <c r="L128" s="11"/>
      <c r="M128"/>
    </row>
    <row r="129" spans="2:13" x14ac:dyDescent="0.15">
      <c r="B129" s="13"/>
      <c r="C129" s="13"/>
      <c r="I129" s="1"/>
      <c r="J129" s="11"/>
      <c r="K129" s="11"/>
      <c r="L129" s="11"/>
      <c r="M129"/>
    </row>
    <row r="130" spans="2:13" x14ac:dyDescent="0.15">
      <c r="B130" s="13"/>
      <c r="C130" s="13"/>
      <c r="I130" s="1"/>
      <c r="J130" s="11"/>
      <c r="K130" s="11"/>
      <c r="L130" s="11"/>
      <c r="M130"/>
    </row>
    <row r="131" spans="2:13" x14ac:dyDescent="0.15">
      <c r="B131" s="13"/>
      <c r="C131" s="13"/>
      <c r="I131" s="1"/>
      <c r="J131" s="11"/>
      <c r="K131" s="11"/>
      <c r="L131" s="11"/>
      <c r="M131"/>
    </row>
    <row r="132" spans="2:13" x14ac:dyDescent="0.15">
      <c r="B132" s="13"/>
      <c r="C132" s="13"/>
      <c r="I132" s="1"/>
      <c r="J132" s="11"/>
      <c r="K132" s="11"/>
      <c r="L132" s="11"/>
      <c r="M132"/>
    </row>
    <row r="133" spans="2:13" x14ac:dyDescent="0.15">
      <c r="B133" s="13"/>
      <c r="C133" s="13"/>
      <c r="I133" s="1"/>
      <c r="J133" s="11"/>
      <c r="K133" s="11"/>
      <c r="L133" s="11"/>
      <c r="M133"/>
    </row>
    <row r="134" spans="2:13" x14ac:dyDescent="0.15">
      <c r="B134" s="13"/>
      <c r="C134" s="13"/>
      <c r="I134" s="1"/>
      <c r="J134" s="11"/>
      <c r="K134" s="11"/>
      <c r="L134" s="11"/>
      <c r="M134"/>
    </row>
    <row r="135" spans="2:13" x14ac:dyDescent="0.15">
      <c r="B135" s="13"/>
      <c r="C135" s="13"/>
      <c r="I135" s="1"/>
      <c r="J135" s="11"/>
      <c r="K135" s="11"/>
      <c r="L135" s="11"/>
      <c r="M135"/>
    </row>
    <row r="136" spans="2:13" x14ac:dyDescent="0.15">
      <c r="B136" s="13"/>
      <c r="C136" s="13"/>
      <c r="I136" s="1"/>
      <c r="J136" s="11"/>
      <c r="K136" s="11"/>
      <c r="L136" s="11"/>
      <c r="M136"/>
    </row>
    <row r="137" spans="2:13" x14ac:dyDescent="0.15">
      <c r="B137" s="13"/>
      <c r="C137" s="13"/>
      <c r="I137" s="1"/>
      <c r="J137" s="11"/>
      <c r="K137" s="11"/>
      <c r="L137" s="11"/>
      <c r="M137"/>
    </row>
    <row r="138" spans="2:13" x14ac:dyDescent="0.15">
      <c r="B138" s="13"/>
      <c r="C138" s="13"/>
      <c r="I138" s="1"/>
      <c r="J138" s="11"/>
      <c r="K138" s="11"/>
      <c r="L138" s="11"/>
      <c r="M138"/>
    </row>
    <row r="139" spans="2:13" x14ac:dyDescent="0.15">
      <c r="B139" s="13"/>
      <c r="C139" s="13"/>
      <c r="I139" s="1"/>
      <c r="J139" s="11"/>
      <c r="K139" s="11"/>
      <c r="L139" s="11"/>
      <c r="M139"/>
    </row>
    <row r="140" spans="2:13" x14ac:dyDescent="0.15">
      <c r="B140" s="13"/>
      <c r="C140" s="13"/>
      <c r="I140" s="1"/>
      <c r="J140" s="11"/>
      <c r="K140" s="11"/>
      <c r="L140" s="11"/>
      <c r="M140"/>
    </row>
    <row r="141" spans="2:13" x14ac:dyDescent="0.15">
      <c r="B141" s="13"/>
      <c r="C141" s="13"/>
      <c r="I141" s="1"/>
      <c r="J141" s="11"/>
      <c r="K141" s="11"/>
      <c r="L141" s="11"/>
      <c r="M141"/>
    </row>
    <row r="142" spans="2:13" x14ac:dyDescent="0.15">
      <c r="B142" s="13"/>
      <c r="C142" s="13"/>
      <c r="I142" s="1"/>
      <c r="J142" s="11"/>
      <c r="K142" s="11"/>
      <c r="L142" s="11"/>
      <c r="M142"/>
    </row>
    <row r="143" spans="2:13" x14ac:dyDescent="0.15">
      <c r="B143" s="13"/>
      <c r="C143" s="13"/>
      <c r="I143" s="1"/>
      <c r="J143" s="11"/>
      <c r="K143" s="11"/>
      <c r="L143" s="11"/>
      <c r="M143"/>
    </row>
    <row r="144" spans="2:13" x14ac:dyDescent="0.15">
      <c r="B144" s="13"/>
      <c r="C144" s="13"/>
      <c r="I144" s="1"/>
      <c r="J144" s="11"/>
      <c r="K144" s="11"/>
      <c r="L144" s="11"/>
      <c r="M144"/>
    </row>
    <row r="145" spans="2:13" x14ac:dyDescent="0.15">
      <c r="B145" s="13"/>
      <c r="C145" s="13"/>
      <c r="I145" s="1"/>
      <c r="J145" s="11"/>
      <c r="K145" s="11"/>
      <c r="L145" s="11"/>
      <c r="M145"/>
    </row>
    <row r="146" spans="2:13" x14ac:dyDescent="0.15">
      <c r="B146" s="13"/>
      <c r="C146" s="13"/>
      <c r="I146" s="1"/>
      <c r="J146" s="11"/>
      <c r="K146" s="11"/>
      <c r="L146" s="11"/>
      <c r="M146"/>
    </row>
    <row r="147" spans="2:13" x14ac:dyDescent="0.15">
      <c r="B147" s="13"/>
      <c r="C147" s="13"/>
      <c r="I147" s="1"/>
      <c r="J147" s="11"/>
      <c r="K147" s="11"/>
      <c r="L147" s="11"/>
      <c r="M147"/>
    </row>
    <row r="148" spans="2:13" x14ac:dyDescent="0.15">
      <c r="B148" s="13"/>
      <c r="C148" s="13"/>
      <c r="I148" s="1"/>
      <c r="J148" s="11"/>
      <c r="K148" s="11"/>
      <c r="L148" s="11"/>
      <c r="M148"/>
    </row>
    <row r="149" spans="2:13" x14ac:dyDescent="0.15">
      <c r="B149" s="13"/>
      <c r="C149" s="13"/>
      <c r="I149" s="1"/>
      <c r="J149" s="11"/>
      <c r="K149" s="11"/>
      <c r="L149" s="11"/>
      <c r="M149"/>
    </row>
    <row r="150" spans="2:13" x14ac:dyDescent="0.15">
      <c r="B150" s="13"/>
      <c r="C150" s="13"/>
      <c r="I150" s="1"/>
      <c r="J150" s="11"/>
      <c r="K150" s="11"/>
      <c r="L150" s="11"/>
      <c r="M150"/>
    </row>
    <row r="151" spans="2:13" x14ac:dyDescent="0.15">
      <c r="B151" s="13"/>
      <c r="C151" s="13"/>
      <c r="I151" s="1"/>
      <c r="J151" s="11"/>
      <c r="K151" s="11"/>
      <c r="L151" s="11"/>
      <c r="M151"/>
    </row>
    <row r="152" spans="2:13" x14ac:dyDescent="0.15">
      <c r="B152" s="13"/>
      <c r="C152" s="13"/>
      <c r="I152" s="1"/>
      <c r="J152" s="11"/>
      <c r="K152" s="11"/>
      <c r="L152" s="11"/>
      <c r="M152"/>
    </row>
    <row r="153" spans="2:13" x14ac:dyDescent="0.15">
      <c r="B153" s="13"/>
      <c r="C153" s="13"/>
      <c r="I153" s="1"/>
      <c r="J153" s="11"/>
      <c r="K153" s="11"/>
      <c r="L153" s="11"/>
      <c r="M153"/>
    </row>
    <row r="154" spans="2:13" x14ac:dyDescent="0.15">
      <c r="B154" s="13"/>
      <c r="C154" s="13"/>
      <c r="I154" s="1"/>
      <c r="J154" s="11"/>
      <c r="K154" s="11"/>
      <c r="L154" s="11"/>
      <c r="M154"/>
    </row>
    <row r="155" spans="2:13" x14ac:dyDescent="0.15">
      <c r="B155" s="13"/>
      <c r="C155" s="13"/>
      <c r="I155" s="1"/>
      <c r="J155" s="11"/>
      <c r="K155" s="11"/>
      <c r="L155" s="11"/>
      <c r="M155"/>
    </row>
    <row r="156" spans="2:13" x14ac:dyDescent="0.15">
      <c r="B156" s="13"/>
      <c r="C156" s="13"/>
      <c r="I156" s="1"/>
      <c r="J156" s="11"/>
      <c r="K156" s="11"/>
      <c r="L156" s="11"/>
      <c r="M156"/>
    </row>
    <row r="157" spans="2:13" x14ac:dyDescent="0.15">
      <c r="B157" s="13"/>
      <c r="C157" s="13"/>
      <c r="I157" s="1"/>
      <c r="J157" s="11"/>
      <c r="K157" s="11"/>
      <c r="L157" s="11"/>
      <c r="M157"/>
    </row>
    <row r="158" spans="2:13" x14ac:dyDescent="0.15">
      <c r="B158" s="13"/>
      <c r="C158" s="13"/>
      <c r="I158" s="1"/>
      <c r="J158" s="11"/>
      <c r="K158" s="11"/>
      <c r="L158" s="11"/>
      <c r="M158"/>
    </row>
    <row r="159" spans="2:13" x14ac:dyDescent="0.15">
      <c r="B159" s="13"/>
      <c r="C159" s="13"/>
      <c r="I159" s="1"/>
      <c r="J159" s="11"/>
      <c r="K159" s="11"/>
      <c r="L159" s="11"/>
      <c r="M159"/>
    </row>
    <row r="160" spans="2:13" x14ac:dyDescent="0.15">
      <c r="I160" s="1"/>
      <c r="J160" s="1"/>
      <c r="K160" s="1"/>
    </row>
    <row r="161" spans="9:11" x14ac:dyDescent="0.15">
      <c r="I161" s="1"/>
      <c r="J161" s="1"/>
      <c r="K161" s="1"/>
    </row>
    <row r="162" spans="9:11" x14ac:dyDescent="0.15">
      <c r="I162" s="1"/>
      <c r="J162" s="1"/>
      <c r="K162" s="1"/>
    </row>
    <row r="163" spans="9:11" x14ac:dyDescent="0.15">
      <c r="I163" s="1"/>
      <c r="J163" s="1"/>
      <c r="K163" s="1"/>
    </row>
    <row r="164" spans="9:11" x14ac:dyDescent="0.15">
      <c r="I164" s="1"/>
      <c r="J164" s="1"/>
      <c r="K164" s="1"/>
    </row>
    <row r="165" spans="9:11" x14ac:dyDescent="0.15">
      <c r="I165" s="1"/>
      <c r="J165" s="1"/>
      <c r="K165" s="1"/>
    </row>
    <row r="166" spans="9:11" x14ac:dyDescent="0.15">
      <c r="I166" s="1"/>
      <c r="J166" s="1"/>
      <c r="K166" s="1"/>
    </row>
    <row r="167" spans="9:11" x14ac:dyDescent="0.15">
      <c r="I167" s="1"/>
      <c r="J167" s="1"/>
      <c r="K167" s="1"/>
    </row>
    <row r="168" spans="9:11" x14ac:dyDescent="0.15">
      <c r="I168" s="1"/>
      <c r="J168" s="1"/>
      <c r="K168" s="1"/>
    </row>
    <row r="169" spans="9:11" x14ac:dyDescent="0.15">
      <c r="I169" s="1"/>
      <c r="J169" s="1"/>
      <c r="K169" s="1"/>
    </row>
    <row r="170" spans="9:11" x14ac:dyDescent="0.15">
      <c r="I170" s="1"/>
      <c r="J170" s="1"/>
      <c r="K170" s="1"/>
    </row>
    <row r="171" spans="9:11" x14ac:dyDescent="0.15">
      <c r="I171" s="1"/>
      <c r="J171" s="1"/>
      <c r="K171" s="1"/>
    </row>
    <row r="172" spans="9:11" x14ac:dyDescent="0.15">
      <c r="I172" s="1"/>
      <c r="J172" s="1"/>
      <c r="K172" s="1"/>
    </row>
    <row r="173" spans="9:11" x14ac:dyDescent="0.15">
      <c r="I173" s="1"/>
      <c r="J173" s="1"/>
      <c r="K173" s="1"/>
    </row>
    <row r="174" spans="9:11" x14ac:dyDescent="0.15">
      <c r="I174" s="1"/>
      <c r="J174" s="1"/>
      <c r="K174" s="1"/>
    </row>
    <row r="175" spans="9:11" x14ac:dyDescent="0.15">
      <c r="I175" s="1"/>
      <c r="J175" s="1"/>
      <c r="K175" s="1"/>
    </row>
    <row r="176" spans="9:11" x14ac:dyDescent="0.15">
      <c r="I176" s="1"/>
      <c r="J176" s="1"/>
      <c r="K176" s="1"/>
    </row>
    <row r="177" spans="9:11" x14ac:dyDescent="0.15">
      <c r="I177" s="1"/>
      <c r="J177" s="1"/>
      <c r="K177" s="1"/>
    </row>
    <row r="178" spans="9:11" x14ac:dyDescent="0.15">
      <c r="I178" s="1"/>
      <c r="J178" s="1"/>
      <c r="K178" s="1"/>
    </row>
    <row r="179" spans="9:11" x14ac:dyDescent="0.15">
      <c r="I179" s="1"/>
      <c r="J179" s="1"/>
      <c r="K179" s="1"/>
    </row>
    <row r="180" spans="9:11" x14ac:dyDescent="0.15">
      <c r="I180" s="1"/>
      <c r="J180" s="1"/>
      <c r="K180" s="1"/>
    </row>
    <row r="181" spans="9:11" x14ac:dyDescent="0.15">
      <c r="I181" s="1"/>
      <c r="J181" s="1"/>
      <c r="K181" s="1"/>
    </row>
    <row r="182" spans="9:11" x14ac:dyDescent="0.15">
      <c r="I182" s="1"/>
      <c r="J182" s="1"/>
      <c r="K182" s="1"/>
    </row>
    <row r="183" spans="9:11" x14ac:dyDescent="0.15">
      <c r="I183" s="1"/>
      <c r="J183" s="1"/>
      <c r="K183" s="1"/>
    </row>
    <row r="184" spans="9:11" x14ac:dyDescent="0.15">
      <c r="I184" s="1"/>
      <c r="J184" s="1"/>
      <c r="K184" s="1"/>
    </row>
    <row r="185" spans="9:11" x14ac:dyDescent="0.15">
      <c r="I185" s="1"/>
      <c r="J185" s="1"/>
      <c r="K185" s="1"/>
    </row>
    <row r="186" spans="9:11" x14ac:dyDescent="0.15">
      <c r="I186" s="1"/>
      <c r="J186" s="1"/>
      <c r="K186" s="1"/>
    </row>
    <row r="187" spans="9:11" x14ac:dyDescent="0.15">
      <c r="I187" s="1"/>
      <c r="J187" s="1"/>
      <c r="K187" s="1"/>
    </row>
    <row r="188" spans="9:11" x14ac:dyDescent="0.15">
      <c r="I188" s="1"/>
      <c r="J188" s="1"/>
      <c r="K188" s="1"/>
    </row>
    <row r="189" spans="9:11" x14ac:dyDescent="0.15">
      <c r="I189" s="1"/>
      <c r="J189" s="1"/>
      <c r="K189" s="1"/>
    </row>
    <row r="190" spans="9:11" x14ac:dyDescent="0.15">
      <c r="I190" s="1"/>
      <c r="J190" s="1"/>
      <c r="K190" s="1"/>
    </row>
    <row r="191" spans="9:11" x14ac:dyDescent="0.15">
      <c r="I191" s="1"/>
      <c r="J191" s="1"/>
      <c r="K191" s="1"/>
    </row>
    <row r="192" spans="9:11" x14ac:dyDescent="0.15">
      <c r="I192" s="1"/>
      <c r="J192" s="1"/>
      <c r="K192" s="1"/>
    </row>
    <row r="193" spans="9:11" x14ac:dyDescent="0.15">
      <c r="I193" s="1"/>
      <c r="J193" s="1"/>
      <c r="K193" s="1"/>
    </row>
    <row r="194" spans="9:11" x14ac:dyDescent="0.15">
      <c r="I194" s="1"/>
      <c r="J194" s="1"/>
      <c r="K194" s="1"/>
    </row>
    <row r="195" spans="9:11" x14ac:dyDescent="0.15">
      <c r="I195" s="1"/>
      <c r="J195" s="1"/>
      <c r="K195" s="1"/>
    </row>
    <row r="196" spans="9:11" x14ac:dyDescent="0.15">
      <c r="I196" s="1"/>
      <c r="J196" s="1"/>
      <c r="K196" s="1"/>
    </row>
    <row r="197" spans="9:11" x14ac:dyDescent="0.15">
      <c r="I197" s="1"/>
      <c r="J197" s="1"/>
      <c r="K197" s="1"/>
    </row>
    <row r="198" spans="9:11" x14ac:dyDescent="0.15">
      <c r="I198" s="1"/>
      <c r="J198" s="1"/>
      <c r="K198" s="1"/>
    </row>
    <row r="199" spans="9:11" x14ac:dyDescent="0.15">
      <c r="I199" s="1"/>
      <c r="J199" s="1"/>
      <c r="K199" s="1"/>
    </row>
    <row r="200" spans="9:11" x14ac:dyDescent="0.15">
      <c r="I200" s="1"/>
      <c r="J200" s="1"/>
      <c r="K200" s="1"/>
    </row>
    <row r="201" spans="9:11" x14ac:dyDescent="0.15">
      <c r="I201" s="1"/>
      <c r="J201" s="1"/>
      <c r="K201" s="1"/>
    </row>
    <row r="202" spans="9:11" x14ac:dyDescent="0.15">
      <c r="I202" s="1"/>
      <c r="J202" s="1"/>
      <c r="K202" s="1"/>
    </row>
    <row r="203" spans="9:11" x14ac:dyDescent="0.15">
      <c r="I203" s="1"/>
      <c r="J203" s="1"/>
      <c r="K203" s="1"/>
    </row>
    <row r="204" spans="9:11" x14ac:dyDescent="0.15">
      <c r="I204" s="1"/>
      <c r="J204" s="1"/>
      <c r="K204" s="1"/>
    </row>
    <row r="205" spans="9:11" x14ac:dyDescent="0.15">
      <c r="I205" s="1"/>
      <c r="J205" s="1"/>
      <c r="K205" s="1"/>
    </row>
    <row r="206" spans="9:11" x14ac:dyDescent="0.15">
      <c r="I206" s="1"/>
      <c r="J206" s="1"/>
      <c r="K206" s="1"/>
    </row>
    <row r="207" spans="9:11" x14ac:dyDescent="0.15">
      <c r="I207" s="1"/>
      <c r="J207" s="1"/>
      <c r="K207" s="1"/>
    </row>
    <row r="208" spans="9:11" x14ac:dyDescent="0.15">
      <c r="I208" s="1"/>
      <c r="J208" s="1"/>
      <c r="K208" s="1"/>
    </row>
    <row r="209" spans="9:11" x14ac:dyDescent="0.15">
      <c r="I209" s="1"/>
      <c r="J209" s="1"/>
      <c r="K209" s="1"/>
    </row>
    <row r="210" spans="9:11" x14ac:dyDescent="0.15">
      <c r="I210" s="1"/>
      <c r="J210" s="1"/>
      <c r="K210" s="1"/>
    </row>
    <row r="211" spans="9:11" x14ac:dyDescent="0.15">
      <c r="I211" s="1"/>
      <c r="J211" s="1"/>
      <c r="K211" s="1"/>
    </row>
    <row r="212" spans="9:11" x14ac:dyDescent="0.15">
      <c r="I212" s="1"/>
      <c r="J212" s="1"/>
      <c r="K212" s="1"/>
    </row>
    <row r="213" spans="9:11" x14ac:dyDescent="0.15">
      <c r="I213" s="1"/>
      <c r="J213" s="1"/>
      <c r="K213" s="1"/>
    </row>
    <row r="214" spans="9:11" x14ac:dyDescent="0.15">
      <c r="I214" s="1"/>
      <c r="J214" s="1"/>
      <c r="K214" s="1"/>
    </row>
    <row r="215" spans="9:11" x14ac:dyDescent="0.15">
      <c r="I215" s="1"/>
      <c r="J215" s="1"/>
      <c r="K215" s="1"/>
    </row>
    <row r="216" spans="9:11" x14ac:dyDescent="0.15">
      <c r="I216" s="1"/>
      <c r="J216" s="1"/>
      <c r="K216" s="1"/>
    </row>
    <row r="217" spans="9:11" x14ac:dyDescent="0.15">
      <c r="I217" s="1"/>
      <c r="J217" s="1"/>
      <c r="K217" s="1"/>
    </row>
    <row r="218" spans="9:11" x14ac:dyDescent="0.15">
      <c r="I218" s="1"/>
      <c r="J218" s="1"/>
      <c r="K218" s="1"/>
    </row>
    <row r="219" spans="9:11" x14ac:dyDescent="0.15">
      <c r="I219" s="1"/>
      <c r="J219" s="1"/>
      <c r="K219" s="1"/>
    </row>
    <row r="220" spans="9:11" x14ac:dyDescent="0.15">
      <c r="I220" s="1"/>
      <c r="J220" s="1"/>
      <c r="K220" s="1"/>
    </row>
    <row r="221" spans="9:11" x14ac:dyDescent="0.15">
      <c r="I221" s="1"/>
      <c r="J221" s="1"/>
      <c r="K221" s="1"/>
    </row>
    <row r="222" spans="9:11" x14ac:dyDescent="0.15">
      <c r="I222" s="1"/>
      <c r="J222" s="1"/>
      <c r="K222" s="1"/>
    </row>
    <row r="223" spans="9:11" x14ac:dyDescent="0.15">
      <c r="I223" s="1"/>
      <c r="J223" s="1"/>
      <c r="K223" s="1"/>
    </row>
    <row r="224" spans="9:11" x14ac:dyDescent="0.15">
      <c r="I224" s="1"/>
      <c r="J224" s="1"/>
      <c r="K224" s="1"/>
    </row>
    <row r="225" spans="9:11" x14ac:dyDescent="0.15">
      <c r="I225" s="1"/>
      <c r="J225" s="1"/>
      <c r="K225" s="1"/>
    </row>
    <row r="226" spans="9:11" x14ac:dyDescent="0.15">
      <c r="I226" s="1"/>
      <c r="J226" s="1"/>
      <c r="K226" s="1"/>
    </row>
    <row r="227" spans="9:11" x14ac:dyDescent="0.15">
      <c r="I227" s="1"/>
      <c r="J227" s="1"/>
      <c r="K227" s="1"/>
    </row>
    <row r="228" spans="9:11" x14ac:dyDescent="0.15">
      <c r="I228" s="1"/>
      <c r="J228" s="1"/>
      <c r="K228" s="1"/>
    </row>
    <row r="229" spans="9:11" x14ac:dyDescent="0.15">
      <c r="I229" s="1"/>
      <c r="J229" s="1"/>
      <c r="K229" s="1"/>
    </row>
    <row r="230" spans="9:11" x14ac:dyDescent="0.15">
      <c r="I230" s="1"/>
      <c r="J230" s="1"/>
      <c r="K230" s="1"/>
    </row>
    <row r="231" spans="9:11" x14ac:dyDescent="0.15">
      <c r="I231" s="1"/>
      <c r="J231" s="1"/>
      <c r="K231" s="1"/>
    </row>
    <row r="232" spans="9:11" x14ac:dyDescent="0.15">
      <c r="I232" s="1"/>
      <c r="J232" s="1"/>
      <c r="K232" s="1"/>
    </row>
    <row r="233" spans="9:11" x14ac:dyDescent="0.15">
      <c r="I233" s="1"/>
      <c r="J233" s="1"/>
      <c r="K233" s="1"/>
    </row>
    <row r="234" spans="9:11" x14ac:dyDescent="0.15">
      <c r="I234" s="1"/>
      <c r="J234" s="1"/>
      <c r="K234" s="1"/>
    </row>
    <row r="235" spans="9:11" x14ac:dyDescent="0.15">
      <c r="I235" s="1"/>
      <c r="J235" s="1"/>
      <c r="K235" s="1"/>
    </row>
    <row r="236" spans="9:11" x14ac:dyDescent="0.15">
      <c r="I236" s="1"/>
      <c r="J236" s="1"/>
      <c r="K236" s="1"/>
    </row>
    <row r="237" spans="9:11" x14ac:dyDescent="0.15">
      <c r="I237" s="1"/>
      <c r="J237" s="1"/>
      <c r="K237" s="1"/>
    </row>
    <row r="238" spans="9:11" x14ac:dyDescent="0.15">
      <c r="I238" s="1"/>
      <c r="J238" s="1"/>
      <c r="K238" s="1"/>
    </row>
    <row r="239" spans="9:11" x14ac:dyDescent="0.15">
      <c r="I239" s="1"/>
      <c r="J239" s="1"/>
      <c r="K239" s="1"/>
    </row>
    <row r="240" spans="9:11" x14ac:dyDescent="0.15">
      <c r="I240" s="1"/>
      <c r="J240" s="1"/>
      <c r="K240" s="1"/>
    </row>
    <row r="241" spans="9:11" x14ac:dyDescent="0.15">
      <c r="I241" s="1"/>
      <c r="J241" s="1"/>
      <c r="K241" s="1"/>
    </row>
    <row r="242" spans="9:11" x14ac:dyDescent="0.15">
      <c r="I242" s="1"/>
      <c r="J242" s="1"/>
      <c r="K242" s="1"/>
    </row>
    <row r="243" spans="9:11" x14ac:dyDescent="0.15">
      <c r="I243" s="1"/>
      <c r="J243" s="1"/>
      <c r="K243" s="1"/>
    </row>
    <row r="244" spans="9:11" x14ac:dyDescent="0.15">
      <c r="I244" s="1"/>
      <c r="J244" s="1"/>
      <c r="K244" s="1"/>
    </row>
    <row r="245" spans="9:11" x14ac:dyDescent="0.15">
      <c r="I245" s="1"/>
      <c r="J245" s="1"/>
      <c r="K245" s="1"/>
    </row>
    <row r="246" spans="9:11" x14ac:dyDescent="0.15">
      <c r="I246" s="1"/>
      <c r="J246" s="1"/>
      <c r="K246" s="1"/>
    </row>
    <row r="247" spans="9:11" x14ac:dyDescent="0.15">
      <c r="I247" s="1"/>
      <c r="J247" s="1"/>
      <c r="K247" s="1"/>
    </row>
    <row r="248" spans="9:11" x14ac:dyDescent="0.15">
      <c r="I248" s="1"/>
      <c r="J248" s="1"/>
      <c r="K248" s="1"/>
    </row>
    <row r="249" spans="9:11" x14ac:dyDescent="0.15">
      <c r="I249" s="1"/>
      <c r="J249" s="1"/>
      <c r="K249" s="1"/>
    </row>
    <row r="250" spans="9:11" x14ac:dyDescent="0.15">
      <c r="I250" s="1"/>
      <c r="J250" s="1"/>
      <c r="K250" s="1"/>
    </row>
    <row r="251" spans="9:11" x14ac:dyDescent="0.15">
      <c r="I251" s="1"/>
      <c r="J251" s="1"/>
      <c r="K251" s="1"/>
    </row>
    <row r="252" spans="9:11" x14ac:dyDescent="0.15">
      <c r="I252" s="1"/>
      <c r="J252" s="1"/>
      <c r="K252" s="1"/>
    </row>
    <row r="253" spans="9:11" x14ac:dyDescent="0.15">
      <c r="I253" s="1"/>
      <c r="J253" s="1"/>
      <c r="K253" s="1"/>
    </row>
    <row r="254" spans="9:11" x14ac:dyDescent="0.15">
      <c r="I254" s="1"/>
      <c r="J254" s="1"/>
      <c r="K254" s="1"/>
    </row>
    <row r="255" spans="9:11" x14ac:dyDescent="0.15">
      <c r="I255" s="1"/>
      <c r="J255" s="1"/>
      <c r="K255" s="1"/>
    </row>
    <row r="256" spans="9:11" x14ac:dyDescent="0.15">
      <c r="I256" s="1"/>
      <c r="J256" s="1"/>
      <c r="K256" s="1"/>
    </row>
    <row r="257" spans="9:11" x14ac:dyDescent="0.15">
      <c r="I257" s="1"/>
      <c r="J257" s="1"/>
      <c r="K257" s="1"/>
    </row>
    <row r="258" spans="9:11" x14ac:dyDescent="0.15">
      <c r="I258" s="1"/>
      <c r="J258" s="1"/>
      <c r="K258" s="1"/>
    </row>
    <row r="259" spans="9:11" x14ac:dyDescent="0.15">
      <c r="I259" s="1"/>
      <c r="J259" s="1"/>
      <c r="K259" s="1"/>
    </row>
    <row r="260" spans="9:11" x14ac:dyDescent="0.15">
      <c r="I260" s="1"/>
      <c r="J260" s="1"/>
      <c r="K260" s="1"/>
    </row>
    <row r="261" spans="9:11" x14ac:dyDescent="0.15">
      <c r="I261" s="1"/>
      <c r="J261" s="1"/>
      <c r="K261" s="1"/>
    </row>
    <row r="262" spans="9:11" x14ac:dyDescent="0.15">
      <c r="I262" s="1"/>
      <c r="J262" s="1"/>
      <c r="K262" s="1"/>
    </row>
    <row r="263" spans="9:11" x14ac:dyDescent="0.15">
      <c r="I263" s="1"/>
      <c r="J263" s="1"/>
      <c r="K263" s="1"/>
    </row>
    <row r="264" spans="9:11" x14ac:dyDescent="0.15">
      <c r="I264" s="1"/>
      <c r="J264" s="1"/>
      <c r="K264" s="1"/>
    </row>
    <row r="265" spans="9:11" x14ac:dyDescent="0.15">
      <c r="I265" s="1"/>
      <c r="J265" s="1"/>
      <c r="K265" s="1"/>
    </row>
    <row r="266" spans="9:11" x14ac:dyDescent="0.15">
      <c r="I266" s="1"/>
      <c r="J266" s="1"/>
      <c r="K266" s="1"/>
    </row>
    <row r="267" spans="9:11" x14ac:dyDescent="0.15">
      <c r="I267" s="1"/>
      <c r="J267" s="1"/>
      <c r="K267" s="1"/>
    </row>
    <row r="268" spans="9:11" x14ac:dyDescent="0.15">
      <c r="I268" s="1"/>
      <c r="J268" s="1"/>
      <c r="K268" s="1"/>
    </row>
    <row r="269" spans="9:11" x14ac:dyDescent="0.15">
      <c r="I269" s="1"/>
      <c r="J269" s="1"/>
      <c r="K269" s="1"/>
    </row>
    <row r="270" spans="9:11" x14ac:dyDescent="0.15">
      <c r="I270" s="1"/>
      <c r="J270" s="1"/>
      <c r="K270" s="1"/>
    </row>
    <row r="271" spans="9:11" x14ac:dyDescent="0.15">
      <c r="I271" s="1"/>
      <c r="J271" s="1"/>
      <c r="K271" s="1"/>
    </row>
    <row r="272" spans="9:11" x14ac:dyDescent="0.15">
      <c r="I272" s="1"/>
      <c r="J272" s="1"/>
      <c r="K272" s="1"/>
    </row>
    <row r="273" spans="9:11" x14ac:dyDescent="0.15">
      <c r="I273" s="1"/>
      <c r="J273" s="1"/>
      <c r="K273" s="1"/>
    </row>
    <row r="274" spans="9:11" x14ac:dyDescent="0.15">
      <c r="I274" s="1"/>
      <c r="J274" s="1"/>
      <c r="K274" s="1"/>
    </row>
    <row r="275" spans="9:11" x14ac:dyDescent="0.15">
      <c r="I275" s="1"/>
      <c r="J275" s="1"/>
      <c r="K275" s="1"/>
    </row>
    <row r="276" spans="9:11" x14ac:dyDescent="0.15">
      <c r="I276" s="1"/>
      <c r="J276" s="1"/>
      <c r="K276" s="1"/>
    </row>
    <row r="277" spans="9:11" x14ac:dyDescent="0.15">
      <c r="I277" s="1"/>
      <c r="J277" s="1"/>
      <c r="K277" s="1"/>
    </row>
    <row r="278" spans="9:11" x14ac:dyDescent="0.15">
      <c r="I278" s="1"/>
      <c r="J278" s="1"/>
      <c r="K278" s="1"/>
    </row>
    <row r="279" spans="9:11" x14ac:dyDescent="0.15">
      <c r="I279" s="1"/>
      <c r="J279" s="1"/>
      <c r="K279" s="1"/>
    </row>
    <row r="280" spans="9:11" x14ac:dyDescent="0.15">
      <c r="I280" s="1"/>
      <c r="J280" s="1"/>
      <c r="K280" s="1"/>
    </row>
    <row r="281" spans="9:11" x14ac:dyDescent="0.15">
      <c r="I281" s="1"/>
      <c r="J281" s="1"/>
      <c r="K281" s="1"/>
    </row>
    <row r="282" spans="9:11" x14ac:dyDescent="0.15">
      <c r="I282" s="1"/>
      <c r="J282" s="1"/>
      <c r="K282" s="1"/>
    </row>
    <row r="283" spans="9:11" x14ac:dyDescent="0.15">
      <c r="I283" s="1"/>
      <c r="J283" s="1"/>
      <c r="K283" s="1"/>
    </row>
    <row r="284" spans="9:11" x14ac:dyDescent="0.15">
      <c r="I284" s="1"/>
      <c r="J284" s="1"/>
      <c r="K284" s="1"/>
    </row>
    <row r="285" spans="9:11" x14ac:dyDescent="0.15">
      <c r="I285" s="1"/>
      <c r="J285" s="1"/>
      <c r="K285" s="1"/>
    </row>
    <row r="286" spans="9:11" x14ac:dyDescent="0.15">
      <c r="I286" s="1"/>
      <c r="J286" s="1"/>
      <c r="K286" s="1"/>
    </row>
    <row r="287" spans="9:11" x14ac:dyDescent="0.15">
      <c r="I287" s="1"/>
      <c r="J287" s="1"/>
      <c r="K287" s="1"/>
    </row>
    <row r="288" spans="9:11" x14ac:dyDescent="0.15">
      <c r="I288" s="1"/>
      <c r="J288" s="1"/>
      <c r="K288" s="1"/>
    </row>
    <row r="289" spans="9:11" x14ac:dyDescent="0.15">
      <c r="I289" s="1"/>
      <c r="J289" s="1"/>
      <c r="K289" s="1"/>
    </row>
    <row r="290" spans="9:11" x14ac:dyDescent="0.15">
      <c r="I290" s="1"/>
      <c r="J290" s="1"/>
      <c r="K290" s="1"/>
    </row>
    <row r="291" spans="9:11" x14ac:dyDescent="0.15">
      <c r="I291" s="1"/>
      <c r="J291" s="1"/>
      <c r="K291" s="1"/>
    </row>
    <row r="292" spans="9:11" x14ac:dyDescent="0.15">
      <c r="I292" s="1"/>
      <c r="J292" s="1"/>
      <c r="K292" s="1"/>
    </row>
    <row r="293" spans="9:11" x14ac:dyDescent="0.15">
      <c r="I293" s="1"/>
      <c r="J293" s="1"/>
      <c r="K293" s="1"/>
    </row>
    <row r="294" spans="9:11" x14ac:dyDescent="0.15">
      <c r="I294" s="1"/>
      <c r="J294" s="1"/>
      <c r="K294" s="1"/>
    </row>
    <row r="295" spans="9:11" x14ac:dyDescent="0.15">
      <c r="I295" s="1"/>
      <c r="J295" s="1"/>
      <c r="K295" s="1"/>
    </row>
    <row r="296" spans="9:11" x14ac:dyDescent="0.15">
      <c r="I296" s="1"/>
      <c r="J296" s="1"/>
      <c r="K296" s="1"/>
    </row>
    <row r="297" spans="9:11" x14ac:dyDescent="0.15">
      <c r="I297" s="1"/>
      <c r="J297" s="1"/>
      <c r="K297" s="1"/>
    </row>
    <row r="298" spans="9:11" x14ac:dyDescent="0.15">
      <c r="I298" s="1"/>
      <c r="J298" s="1"/>
      <c r="K298" s="1"/>
    </row>
    <row r="299" spans="9:11" x14ac:dyDescent="0.15">
      <c r="I299" s="1"/>
      <c r="J299" s="1"/>
      <c r="K299" s="1"/>
    </row>
    <row r="300" spans="9:11" x14ac:dyDescent="0.15">
      <c r="I300" s="1"/>
      <c r="J300" s="1"/>
      <c r="K300" s="1"/>
    </row>
    <row r="301" spans="9:11" x14ac:dyDescent="0.15">
      <c r="I301" s="1"/>
      <c r="J301" s="1"/>
      <c r="K301" s="1"/>
    </row>
    <row r="302" spans="9:11" x14ac:dyDescent="0.15">
      <c r="I302" s="1"/>
      <c r="J302" s="1"/>
      <c r="K302" s="1"/>
    </row>
    <row r="303" spans="9:11" x14ac:dyDescent="0.15">
      <c r="I303" s="1"/>
      <c r="J303" s="1"/>
      <c r="K303" s="1"/>
    </row>
    <row r="304" spans="9:11" x14ac:dyDescent="0.15">
      <c r="I304" s="1"/>
      <c r="J304" s="1"/>
      <c r="K304" s="1"/>
    </row>
    <row r="305" spans="9:11" x14ac:dyDescent="0.15">
      <c r="I305" s="1"/>
      <c r="J305" s="1"/>
      <c r="K305" s="1"/>
    </row>
    <row r="306" spans="9:11" x14ac:dyDescent="0.15">
      <c r="I306" s="1"/>
      <c r="J306" s="1"/>
      <c r="K306" s="1"/>
    </row>
    <row r="307" spans="9:11" x14ac:dyDescent="0.15">
      <c r="I307" s="1"/>
      <c r="J307" s="1"/>
      <c r="K307" s="1"/>
    </row>
    <row r="308" spans="9:11" x14ac:dyDescent="0.15">
      <c r="I308" s="1"/>
      <c r="J308" s="1"/>
      <c r="K308" s="1"/>
    </row>
    <row r="309" spans="9:11" x14ac:dyDescent="0.15">
      <c r="I309" s="1"/>
      <c r="J309" s="1"/>
      <c r="K309" s="1"/>
    </row>
    <row r="310" spans="9:11" x14ac:dyDescent="0.15">
      <c r="I310" s="1"/>
      <c r="J310" s="1"/>
      <c r="K310" s="1"/>
    </row>
    <row r="311" spans="9:11" x14ac:dyDescent="0.15">
      <c r="I311" s="1"/>
      <c r="J311" s="1"/>
      <c r="K311" s="1"/>
    </row>
    <row r="312" spans="9:11" x14ac:dyDescent="0.15">
      <c r="I312" s="1"/>
      <c r="J312" s="1"/>
      <c r="K312" s="1"/>
    </row>
    <row r="313" spans="9:11" x14ac:dyDescent="0.15">
      <c r="I313" s="1"/>
      <c r="J313" s="1"/>
      <c r="K313" s="1"/>
    </row>
    <row r="314" spans="9:11" x14ac:dyDescent="0.15">
      <c r="I314" s="1"/>
      <c r="J314" s="1"/>
      <c r="K314" s="1"/>
    </row>
    <row r="315" spans="9:11" x14ac:dyDescent="0.15">
      <c r="I315" s="1"/>
      <c r="J315" s="1"/>
      <c r="K315" s="1"/>
    </row>
    <row r="316" spans="9:11" x14ac:dyDescent="0.15">
      <c r="I316" s="1"/>
      <c r="J316" s="1"/>
      <c r="K316" s="1"/>
    </row>
    <row r="317" spans="9:11" x14ac:dyDescent="0.15">
      <c r="I317" s="1"/>
      <c r="J317" s="1"/>
      <c r="K317" s="1"/>
    </row>
    <row r="318" spans="9:11" x14ac:dyDescent="0.15">
      <c r="I318" s="1"/>
      <c r="J318" s="1"/>
      <c r="K318" s="1"/>
    </row>
    <row r="319" spans="9:11" x14ac:dyDescent="0.15">
      <c r="I319" s="1"/>
      <c r="J319" s="1"/>
      <c r="K319" s="1"/>
    </row>
    <row r="320" spans="9:11" x14ac:dyDescent="0.15">
      <c r="I320" s="1"/>
      <c r="J320" s="1"/>
      <c r="K320" s="1"/>
    </row>
    <row r="321" spans="9:11" x14ac:dyDescent="0.15">
      <c r="I321" s="1"/>
      <c r="J321" s="1"/>
      <c r="K321" s="1"/>
    </row>
    <row r="322" spans="9:11" x14ac:dyDescent="0.15">
      <c r="I322" s="1"/>
      <c r="J322" s="1"/>
      <c r="K322" s="1"/>
    </row>
    <row r="323" spans="9:11" x14ac:dyDescent="0.15">
      <c r="I323" s="1"/>
      <c r="J323" s="1"/>
      <c r="K323" s="1"/>
    </row>
    <row r="324" spans="9:11" x14ac:dyDescent="0.15">
      <c r="I324" s="1"/>
      <c r="J324" s="1"/>
      <c r="K324" s="1"/>
    </row>
    <row r="325" spans="9:11" x14ac:dyDescent="0.15">
      <c r="I325" s="1"/>
      <c r="J325" s="1"/>
      <c r="K325" s="1"/>
    </row>
    <row r="326" spans="9:11" x14ac:dyDescent="0.15">
      <c r="I326" s="1"/>
      <c r="J326" s="1"/>
      <c r="K326" s="1"/>
    </row>
    <row r="327" spans="9:11" x14ac:dyDescent="0.15">
      <c r="I327" s="1"/>
      <c r="J327" s="1"/>
      <c r="K327" s="1"/>
    </row>
    <row r="328" spans="9:11" x14ac:dyDescent="0.15">
      <c r="I328" s="1"/>
      <c r="J328" s="1"/>
      <c r="K328" s="1"/>
    </row>
    <row r="329" spans="9:11" x14ac:dyDescent="0.15">
      <c r="I329" s="1"/>
      <c r="J329" s="1"/>
      <c r="K329" s="1"/>
    </row>
    <row r="330" spans="9:11" x14ac:dyDescent="0.15">
      <c r="I330" s="1"/>
      <c r="J330" s="1"/>
      <c r="K330" s="1"/>
    </row>
    <row r="331" spans="9:11" x14ac:dyDescent="0.15">
      <c r="I331" s="1"/>
      <c r="J331" s="1"/>
      <c r="K331" s="1"/>
    </row>
    <row r="332" spans="9:11" x14ac:dyDescent="0.15">
      <c r="I332" s="1"/>
      <c r="J332" s="1"/>
      <c r="K332" s="1"/>
    </row>
    <row r="333" spans="9:11" x14ac:dyDescent="0.15">
      <c r="I333" s="1"/>
      <c r="J333" s="1"/>
      <c r="K333" s="1"/>
    </row>
    <row r="334" spans="9:11" x14ac:dyDescent="0.15">
      <c r="I334" s="1"/>
      <c r="J334" s="1"/>
      <c r="K334" s="1"/>
    </row>
    <row r="335" spans="9:11" x14ac:dyDescent="0.15">
      <c r="I335" s="1"/>
      <c r="J335" s="1"/>
      <c r="K335" s="1"/>
    </row>
    <row r="336" spans="9:11" x14ac:dyDescent="0.15">
      <c r="I336" s="1"/>
      <c r="J336" s="1"/>
      <c r="K336" s="1"/>
    </row>
    <row r="337" spans="9:11" x14ac:dyDescent="0.15">
      <c r="I337" s="1"/>
      <c r="J337" s="1"/>
      <c r="K337" s="1"/>
    </row>
    <row r="338" spans="9:11" x14ac:dyDescent="0.15">
      <c r="I338" s="1"/>
      <c r="J338" s="1"/>
      <c r="K338" s="1"/>
    </row>
    <row r="339" spans="9:11" x14ac:dyDescent="0.15">
      <c r="I339" s="1"/>
      <c r="J339" s="1"/>
      <c r="K339" s="1"/>
    </row>
    <row r="340" spans="9:11" x14ac:dyDescent="0.15">
      <c r="I340" s="1"/>
      <c r="J340" s="1"/>
      <c r="K340" s="1"/>
    </row>
    <row r="341" spans="9:11" x14ac:dyDescent="0.15">
      <c r="I341" s="1"/>
      <c r="J341" s="1"/>
      <c r="K341" s="1"/>
    </row>
    <row r="342" spans="9:11" x14ac:dyDescent="0.15">
      <c r="I342" s="1"/>
      <c r="J342" s="1"/>
      <c r="K342" s="1"/>
    </row>
    <row r="343" spans="9:11" x14ac:dyDescent="0.15">
      <c r="I343" s="1"/>
      <c r="J343" s="1"/>
      <c r="K343" s="1"/>
    </row>
    <row r="344" spans="9:11" x14ac:dyDescent="0.15">
      <c r="I344" s="1"/>
      <c r="J344" s="1"/>
      <c r="K344" s="1"/>
    </row>
    <row r="345" spans="9:11" x14ac:dyDescent="0.15">
      <c r="I345" s="1"/>
      <c r="J345" s="1"/>
      <c r="K345" s="1"/>
    </row>
    <row r="346" spans="9:11" x14ac:dyDescent="0.15">
      <c r="I346" s="1"/>
      <c r="J346" s="1"/>
      <c r="K346" s="1"/>
    </row>
    <row r="347" spans="9:11" x14ac:dyDescent="0.15">
      <c r="I347" s="1"/>
      <c r="J347" s="1"/>
      <c r="K347" s="1"/>
    </row>
    <row r="348" spans="9:11" x14ac:dyDescent="0.15">
      <c r="I348" s="1"/>
      <c r="J348" s="1"/>
      <c r="K348" s="1"/>
    </row>
    <row r="349" spans="9:11" x14ac:dyDescent="0.15">
      <c r="I349" s="1"/>
      <c r="J349" s="1"/>
      <c r="K349" s="1"/>
    </row>
    <row r="350" spans="9:11" x14ac:dyDescent="0.15">
      <c r="I350" s="1"/>
      <c r="J350" s="1"/>
      <c r="K350" s="1"/>
    </row>
    <row r="351" spans="9:11" x14ac:dyDescent="0.15">
      <c r="I351" s="1"/>
      <c r="J351" s="1"/>
      <c r="K351" s="1"/>
    </row>
    <row r="352" spans="9:11" x14ac:dyDescent="0.15">
      <c r="I352" s="1"/>
      <c r="J352" s="1"/>
      <c r="K352" s="1"/>
    </row>
    <row r="353" spans="9:11" x14ac:dyDescent="0.15">
      <c r="I353" s="1"/>
      <c r="J353" s="1"/>
      <c r="K353" s="1"/>
    </row>
    <row r="354" spans="9:11" x14ac:dyDescent="0.15">
      <c r="I354" s="1"/>
      <c r="J354" s="1"/>
      <c r="K354" s="1"/>
    </row>
    <row r="355" spans="9:11" x14ac:dyDescent="0.15">
      <c r="I355" s="1"/>
      <c r="J355" s="1"/>
      <c r="K355" s="1"/>
    </row>
    <row r="356" spans="9:11" x14ac:dyDescent="0.15">
      <c r="I356" s="1"/>
      <c r="J356" s="1"/>
      <c r="K356" s="1"/>
    </row>
    <row r="357" spans="9:11" x14ac:dyDescent="0.15">
      <c r="I357" s="1"/>
      <c r="J357" s="1"/>
      <c r="K357" s="1"/>
    </row>
    <row r="358" spans="9:11" x14ac:dyDescent="0.15">
      <c r="I358" s="1"/>
      <c r="J358" s="1"/>
      <c r="K358" s="1"/>
    </row>
    <row r="359" spans="9:11" x14ac:dyDescent="0.15">
      <c r="I359" s="1"/>
      <c r="J359" s="1"/>
      <c r="K359" s="1"/>
    </row>
    <row r="360" spans="9:11" x14ac:dyDescent="0.15">
      <c r="I360" s="1"/>
      <c r="J360" s="1"/>
      <c r="K360" s="1"/>
    </row>
    <row r="361" spans="9:11" x14ac:dyDescent="0.15">
      <c r="I361" s="1"/>
      <c r="J361" s="1"/>
      <c r="K361" s="1"/>
    </row>
    <row r="362" spans="9:11" x14ac:dyDescent="0.15">
      <c r="I362" s="1"/>
      <c r="J362" s="1"/>
      <c r="K362" s="1"/>
    </row>
    <row r="363" spans="9:11" x14ac:dyDescent="0.15">
      <c r="I363" s="1"/>
      <c r="J363" s="1"/>
      <c r="K363" s="1"/>
    </row>
    <row r="364" spans="9:11" x14ac:dyDescent="0.15">
      <c r="I364" s="1"/>
      <c r="J364" s="1"/>
      <c r="K364" s="1"/>
    </row>
    <row r="365" spans="9:11" x14ac:dyDescent="0.15">
      <c r="I365" s="1"/>
      <c r="J365" s="1"/>
      <c r="K365" s="1"/>
    </row>
    <row r="366" spans="9:11" x14ac:dyDescent="0.15">
      <c r="I366" s="1"/>
      <c r="J366" s="1"/>
      <c r="K366" s="1"/>
    </row>
    <row r="367" spans="9:11" x14ac:dyDescent="0.15">
      <c r="I367" s="1"/>
      <c r="J367" s="1"/>
      <c r="K367" s="1"/>
    </row>
    <row r="368" spans="9:11" x14ac:dyDescent="0.15">
      <c r="I368" s="1"/>
      <c r="J368" s="1"/>
      <c r="K368" s="1"/>
    </row>
    <row r="369" spans="9:11" x14ac:dyDescent="0.15">
      <c r="I369" s="1"/>
      <c r="J369" s="1"/>
      <c r="K369" s="1"/>
    </row>
    <row r="370" spans="9:11" x14ac:dyDescent="0.15">
      <c r="I370" s="1"/>
      <c r="J370" s="1"/>
      <c r="K370" s="1"/>
    </row>
    <row r="371" spans="9:11" x14ac:dyDescent="0.15">
      <c r="I371" s="1"/>
      <c r="J371" s="1"/>
      <c r="K371" s="1"/>
    </row>
    <row r="372" spans="9:11" x14ac:dyDescent="0.15">
      <c r="I372" s="1"/>
      <c r="J372" s="1"/>
      <c r="K372" s="1"/>
    </row>
    <row r="373" spans="9:11" x14ac:dyDescent="0.15">
      <c r="I373" s="1"/>
      <c r="J373" s="1"/>
      <c r="K373" s="1"/>
    </row>
    <row r="374" spans="9:11" x14ac:dyDescent="0.15">
      <c r="I374" s="1"/>
      <c r="J374" s="1"/>
      <c r="K374" s="1"/>
    </row>
    <row r="375" spans="9:11" x14ac:dyDescent="0.15">
      <c r="I375" s="1"/>
      <c r="J375" s="1"/>
      <c r="K375" s="1"/>
    </row>
    <row r="376" spans="9:11" x14ac:dyDescent="0.15">
      <c r="I376" s="1"/>
      <c r="J376" s="1"/>
      <c r="K376" s="1"/>
    </row>
    <row r="377" spans="9:11" x14ac:dyDescent="0.15">
      <c r="I377" s="1"/>
      <c r="J377" s="1"/>
      <c r="K377" s="1"/>
    </row>
    <row r="378" spans="9:11" x14ac:dyDescent="0.15">
      <c r="I378" s="1"/>
      <c r="J378" s="1"/>
      <c r="K378" s="1"/>
    </row>
    <row r="379" spans="9:11" x14ac:dyDescent="0.15">
      <c r="I379" s="1"/>
      <c r="J379" s="1"/>
      <c r="K379" s="1"/>
    </row>
    <row r="380" spans="9:11" x14ac:dyDescent="0.15">
      <c r="I380" s="1"/>
      <c r="J380" s="1"/>
      <c r="K380" s="1"/>
    </row>
    <row r="381" spans="9:11" x14ac:dyDescent="0.15">
      <c r="I381" s="1"/>
      <c r="J381" s="1"/>
      <c r="K381" s="1"/>
    </row>
    <row r="382" spans="9:11" x14ac:dyDescent="0.15">
      <c r="I382" s="1"/>
      <c r="J382" s="1"/>
      <c r="K382" s="1"/>
    </row>
    <row r="383" spans="9:11" x14ac:dyDescent="0.15">
      <c r="I383" s="1"/>
      <c r="J383" s="1"/>
      <c r="K383" s="1"/>
    </row>
    <row r="384" spans="9:11" x14ac:dyDescent="0.15">
      <c r="I384" s="1"/>
      <c r="J384" s="1"/>
      <c r="K384" s="1"/>
    </row>
    <row r="385" spans="9:11" x14ac:dyDescent="0.15">
      <c r="I385" s="1"/>
      <c r="J385" s="1"/>
      <c r="K385" s="1"/>
    </row>
    <row r="386" spans="9:11" x14ac:dyDescent="0.15">
      <c r="I386" s="1"/>
      <c r="J386" s="1"/>
      <c r="K386" s="1"/>
    </row>
    <row r="387" spans="9:11" x14ac:dyDescent="0.15">
      <c r="I387" s="1"/>
      <c r="J387" s="1"/>
      <c r="K387" s="1"/>
    </row>
    <row r="388" spans="9:11" x14ac:dyDescent="0.15">
      <c r="I388" s="1"/>
      <c r="J388" s="1"/>
      <c r="K388" s="1"/>
    </row>
    <row r="389" spans="9:11" x14ac:dyDescent="0.15">
      <c r="I389" s="1"/>
      <c r="J389" s="1"/>
      <c r="K389" s="1"/>
    </row>
    <row r="390" spans="9:11" x14ac:dyDescent="0.15">
      <c r="I390" s="1"/>
      <c r="J390" s="1"/>
      <c r="K390" s="1"/>
    </row>
    <row r="391" spans="9:11" x14ac:dyDescent="0.15">
      <c r="I391" s="1"/>
      <c r="J391" s="1"/>
      <c r="K391" s="1"/>
    </row>
    <row r="392" spans="9:11" x14ac:dyDescent="0.15">
      <c r="I392" s="1"/>
      <c r="J392" s="1"/>
      <c r="K392" s="1"/>
    </row>
    <row r="393" spans="9:11" x14ac:dyDescent="0.15">
      <c r="I393" s="1"/>
      <c r="J393" s="1"/>
      <c r="K393" s="1"/>
    </row>
    <row r="394" spans="9:11" x14ac:dyDescent="0.15">
      <c r="I394" s="1"/>
      <c r="J394" s="1"/>
      <c r="K394" s="1"/>
    </row>
    <row r="395" spans="9:11" x14ac:dyDescent="0.15">
      <c r="I395" s="1"/>
      <c r="J395" s="1"/>
      <c r="K395" s="1"/>
    </row>
    <row r="396" spans="9:11" x14ac:dyDescent="0.15">
      <c r="I396" s="1"/>
      <c r="J396" s="1"/>
      <c r="K396" s="1"/>
    </row>
    <row r="397" spans="9:11" x14ac:dyDescent="0.15">
      <c r="I397" s="1"/>
      <c r="J397" s="1"/>
      <c r="K397" s="1"/>
    </row>
    <row r="398" spans="9:11" x14ac:dyDescent="0.15">
      <c r="I398" s="1"/>
      <c r="J398" s="1"/>
      <c r="K398" s="1"/>
    </row>
    <row r="399" spans="9:11" x14ac:dyDescent="0.15">
      <c r="I399" s="1"/>
      <c r="J399" s="1"/>
      <c r="K399" s="1"/>
    </row>
    <row r="400" spans="9:11" x14ac:dyDescent="0.15">
      <c r="I400" s="1"/>
      <c r="J400" s="1"/>
      <c r="K400" s="1"/>
    </row>
    <row r="401" spans="9:11" x14ac:dyDescent="0.15">
      <c r="I401" s="1"/>
      <c r="J401" s="1"/>
      <c r="K401" s="1"/>
    </row>
    <row r="402" spans="9:11" x14ac:dyDescent="0.15">
      <c r="I402" s="1"/>
      <c r="J402" s="1"/>
      <c r="K402" s="1"/>
    </row>
    <row r="403" spans="9:11" x14ac:dyDescent="0.15">
      <c r="I403" s="1"/>
      <c r="J403" s="1"/>
      <c r="K403" s="1"/>
    </row>
    <row r="404" spans="9:11" x14ac:dyDescent="0.15">
      <c r="I404" s="1"/>
      <c r="J404" s="1"/>
      <c r="K404" s="1"/>
    </row>
    <row r="405" spans="9:11" x14ac:dyDescent="0.15">
      <c r="I405" s="1"/>
      <c r="J405" s="1"/>
      <c r="K405" s="1"/>
    </row>
    <row r="406" spans="9:11" x14ac:dyDescent="0.15">
      <c r="I406" s="1"/>
      <c r="J406" s="1"/>
      <c r="K406" s="1"/>
    </row>
    <row r="407" spans="9:11" x14ac:dyDescent="0.15">
      <c r="I407" s="1"/>
      <c r="J407" s="1"/>
      <c r="K407" s="1"/>
    </row>
    <row r="408" spans="9:11" x14ac:dyDescent="0.15">
      <c r="I408" s="1"/>
      <c r="J408" s="1"/>
      <c r="K408" s="1"/>
    </row>
    <row r="409" spans="9:11" x14ac:dyDescent="0.15">
      <c r="I409" s="1"/>
      <c r="J409" s="1"/>
      <c r="K409" s="1"/>
    </row>
    <row r="410" spans="9:11" x14ac:dyDescent="0.15">
      <c r="I410" s="1"/>
      <c r="J410" s="1"/>
      <c r="K410" s="1"/>
    </row>
    <row r="411" spans="9:11" x14ac:dyDescent="0.15">
      <c r="I411" s="1"/>
      <c r="J411" s="1"/>
      <c r="K411" s="1"/>
    </row>
    <row r="412" spans="9:11" x14ac:dyDescent="0.15">
      <c r="I412" s="1"/>
      <c r="J412" s="1"/>
      <c r="K412" s="1"/>
    </row>
    <row r="413" spans="9:11" x14ac:dyDescent="0.15">
      <c r="I413" s="1"/>
      <c r="J413" s="1"/>
      <c r="K413" s="1"/>
    </row>
    <row r="414" spans="9:11" x14ac:dyDescent="0.15">
      <c r="I414" s="1"/>
      <c r="J414" s="1"/>
      <c r="K414" s="1"/>
    </row>
    <row r="415" spans="9:11" x14ac:dyDescent="0.15">
      <c r="I415" s="1"/>
      <c r="J415" s="1"/>
      <c r="K415" s="1"/>
    </row>
    <row r="416" spans="9:11" x14ac:dyDescent="0.15">
      <c r="I416" s="1"/>
      <c r="J416" s="1"/>
      <c r="K416" s="1"/>
    </row>
    <row r="417" spans="9:11" x14ac:dyDescent="0.15">
      <c r="I417" s="1"/>
      <c r="J417" s="1"/>
      <c r="K417" s="1"/>
    </row>
    <row r="418" spans="9:11" x14ac:dyDescent="0.15">
      <c r="I418" s="1"/>
      <c r="J418" s="1"/>
      <c r="K418" s="1"/>
    </row>
    <row r="419" spans="9:11" x14ac:dyDescent="0.15">
      <c r="I419" s="1"/>
      <c r="J419" s="1"/>
      <c r="K419" s="1"/>
    </row>
    <row r="420" spans="9:11" x14ac:dyDescent="0.15">
      <c r="I420" s="1"/>
      <c r="J420" s="1"/>
      <c r="K420" s="1"/>
    </row>
    <row r="421" spans="9:11" x14ac:dyDescent="0.15">
      <c r="I421" s="1"/>
      <c r="J421" s="1"/>
      <c r="K421" s="1"/>
    </row>
    <row r="422" spans="9:11" x14ac:dyDescent="0.15">
      <c r="I422" s="1"/>
      <c r="J422" s="1"/>
      <c r="K422" s="1"/>
    </row>
    <row r="423" spans="9:11" x14ac:dyDescent="0.15">
      <c r="I423" s="1"/>
      <c r="J423" s="1"/>
      <c r="K423" s="1"/>
    </row>
    <row r="424" spans="9:11" x14ac:dyDescent="0.15">
      <c r="I424" s="1"/>
      <c r="J424" s="1"/>
      <c r="K424" s="1"/>
    </row>
    <row r="425" spans="9:11" x14ac:dyDescent="0.15">
      <c r="I425" s="1"/>
      <c r="J425" s="1"/>
      <c r="K425" s="1"/>
    </row>
    <row r="426" spans="9:11" x14ac:dyDescent="0.15">
      <c r="I426" s="1"/>
      <c r="J426" s="1"/>
      <c r="K426" s="1"/>
    </row>
    <row r="427" spans="9:11" x14ac:dyDescent="0.15">
      <c r="I427" s="1"/>
      <c r="J427" s="1"/>
      <c r="K427" s="1"/>
    </row>
    <row r="428" spans="9:11" x14ac:dyDescent="0.15">
      <c r="I428" s="1"/>
      <c r="J428" s="1"/>
      <c r="K428" s="1"/>
    </row>
    <row r="429" spans="9:11" x14ac:dyDescent="0.15">
      <c r="I429" s="1"/>
      <c r="J429" s="1"/>
      <c r="K429" s="1"/>
    </row>
    <row r="430" spans="9:11" x14ac:dyDescent="0.15">
      <c r="I430" s="1"/>
      <c r="J430" s="1"/>
      <c r="K430" s="1"/>
    </row>
    <row r="431" spans="9:11" x14ac:dyDescent="0.15">
      <c r="I431" s="1"/>
      <c r="J431" s="1"/>
      <c r="K431" s="1"/>
    </row>
    <row r="432" spans="9:11" x14ac:dyDescent="0.15">
      <c r="I432" s="1"/>
      <c r="J432" s="1"/>
      <c r="K432" s="1"/>
    </row>
    <row r="433" spans="9:11" x14ac:dyDescent="0.15">
      <c r="I433" s="1"/>
      <c r="J433" s="1"/>
      <c r="K433" s="1"/>
    </row>
    <row r="434" spans="9:11" x14ac:dyDescent="0.15">
      <c r="I434" s="1"/>
      <c r="J434" s="1"/>
      <c r="K434" s="1"/>
    </row>
    <row r="435" spans="9:11" x14ac:dyDescent="0.15">
      <c r="I435" s="1"/>
      <c r="J435" s="1"/>
      <c r="K435" s="1"/>
    </row>
    <row r="436" spans="9:11" x14ac:dyDescent="0.15">
      <c r="I436" s="1"/>
      <c r="J436" s="1"/>
      <c r="K436" s="1"/>
    </row>
    <row r="437" spans="9:11" x14ac:dyDescent="0.15">
      <c r="I437" s="1"/>
      <c r="J437" s="1"/>
      <c r="K437" s="1"/>
    </row>
    <row r="438" spans="9:11" x14ac:dyDescent="0.15">
      <c r="I438" s="1"/>
      <c r="J438" s="1"/>
      <c r="K438" s="1"/>
    </row>
    <row r="439" spans="9:11" x14ac:dyDescent="0.15">
      <c r="I439" s="1"/>
      <c r="J439" s="1"/>
      <c r="K439" s="1"/>
    </row>
    <row r="440" spans="9:11" x14ac:dyDescent="0.15">
      <c r="I440" s="1"/>
      <c r="J440" s="1"/>
      <c r="K440" s="1"/>
    </row>
    <row r="441" spans="9:11" x14ac:dyDescent="0.15">
      <c r="I441" s="1"/>
      <c r="J441" s="1"/>
      <c r="K441" s="1"/>
    </row>
    <row r="442" spans="9:11" x14ac:dyDescent="0.15">
      <c r="I442" s="1"/>
      <c r="J442" s="1"/>
      <c r="K442" s="1"/>
    </row>
    <row r="443" spans="9:11" x14ac:dyDescent="0.15">
      <c r="I443" s="1"/>
      <c r="J443" s="1"/>
      <c r="K443" s="1"/>
    </row>
    <row r="444" spans="9:11" x14ac:dyDescent="0.15">
      <c r="I444" s="1"/>
      <c r="J444" s="1"/>
      <c r="K444" s="1"/>
    </row>
    <row r="445" spans="9:11" x14ac:dyDescent="0.15">
      <c r="I445" s="1"/>
      <c r="J445" s="1"/>
      <c r="K445" s="1"/>
    </row>
    <row r="446" spans="9:11" x14ac:dyDescent="0.15">
      <c r="I446" s="1"/>
      <c r="J446" s="1"/>
      <c r="K446" s="1"/>
    </row>
    <row r="447" spans="9:11" x14ac:dyDescent="0.15">
      <c r="I447" s="1"/>
      <c r="J447" s="1"/>
      <c r="K447" s="1"/>
    </row>
    <row r="448" spans="9:11" x14ac:dyDescent="0.15">
      <c r="I448" s="1"/>
      <c r="J448" s="1"/>
      <c r="K448" s="1"/>
    </row>
    <row r="449" spans="9:11" x14ac:dyDescent="0.15">
      <c r="I449" s="1"/>
      <c r="J449" s="1"/>
      <c r="K449" s="1"/>
    </row>
    <row r="450" spans="9:11" x14ac:dyDescent="0.15">
      <c r="I450" s="1"/>
      <c r="J450" s="1"/>
      <c r="K450" s="1"/>
    </row>
    <row r="451" spans="9:11" x14ac:dyDescent="0.15">
      <c r="I451" s="1"/>
      <c r="J451" s="1"/>
      <c r="K451" s="1"/>
    </row>
    <row r="452" spans="9:11" x14ac:dyDescent="0.15">
      <c r="I452" s="1"/>
      <c r="J452" s="1"/>
      <c r="K452" s="1"/>
    </row>
    <row r="453" spans="9:11" x14ac:dyDescent="0.15">
      <c r="I453" s="1"/>
      <c r="J453" s="1"/>
      <c r="K453" s="1"/>
    </row>
    <row r="454" spans="9:11" x14ac:dyDescent="0.15">
      <c r="I454" s="1"/>
      <c r="J454" s="1"/>
      <c r="K454" s="1"/>
    </row>
    <row r="455" spans="9:11" x14ac:dyDescent="0.15">
      <c r="I455" s="1"/>
      <c r="J455" s="1"/>
      <c r="K455" s="1"/>
    </row>
    <row r="456" spans="9:11" x14ac:dyDescent="0.15">
      <c r="I456" s="1"/>
      <c r="J456" s="1"/>
      <c r="K456" s="1"/>
    </row>
    <row r="457" spans="9:11" x14ac:dyDescent="0.15">
      <c r="I457" s="1"/>
      <c r="J457" s="1"/>
      <c r="K457" s="1"/>
    </row>
    <row r="458" spans="9:11" x14ac:dyDescent="0.15">
      <c r="I458" s="1"/>
      <c r="J458" s="1"/>
      <c r="K458" s="1"/>
    </row>
    <row r="459" spans="9:11" x14ac:dyDescent="0.15">
      <c r="I459" s="1"/>
      <c r="J459" s="1"/>
      <c r="K459" s="1"/>
    </row>
    <row r="460" spans="9:11" x14ac:dyDescent="0.15">
      <c r="I460" s="1"/>
      <c r="J460" s="1"/>
      <c r="K460" s="1"/>
    </row>
    <row r="461" spans="9:11" x14ac:dyDescent="0.15">
      <c r="I461" s="1"/>
      <c r="J461" s="1"/>
      <c r="K461" s="1"/>
    </row>
    <row r="462" spans="9:11" x14ac:dyDescent="0.15">
      <c r="I462" s="1"/>
      <c r="J462" s="1"/>
      <c r="K462" s="1"/>
    </row>
    <row r="463" spans="9:11" x14ac:dyDescent="0.15">
      <c r="I463" s="1"/>
      <c r="J463" s="1"/>
      <c r="K463" s="1"/>
    </row>
    <row r="464" spans="9:11" x14ac:dyDescent="0.15">
      <c r="I464" s="1"/>
      <c r="J464" s="1"/>
      <c r="K464" s="1"/>
    </row>
    <row r="465" spans="9:11" x14ac:dyDescent="0.15">
      <c r="I465" s="1"/>
      <c r="J465" s="1"/>
      <c r="K465" s="1"/>
    </row>
    <row r="466" spans="9:11" x14ac:dyDescent="0.15">
      <c r="I466" s="1"/>
      <c r="J466" s="1"/>
      <c r="K466" s="1"/>
    </row>
    <row r="467" spans="9:11" x14ac:dyDescent="0.15">
      <c r="I467" s="1"/>
      <c r="J467" s="1"/>
      <c r="K467" s="1"/>
    </row>
    <row r="468" spans="9:11" x14ac:dyDescent="0.15">
      <c r="I468" s="1"/>
      <c r="J468" s="1"/>
      <c r="K468" s="1"/>
    </row>
    <row r="469" spans="9:11" x14ac:dyDescent="0.15">
      <c r="I469" s="1"/>
      <c r="J469" s="1"/>
      <c r="K469" s="1"/>
    </row>
    <row r="470" spans="9:11" x14ac:dyDescent="0.15">
      <c r="I470" s="1"/>
      <c r="J470" s="1"/>
      <c r="K470" s="1"/>
    </row>
    <row r="471" spans="9:11" x14ac:dyDescent="0.15">
      <c r="I471" s="1"/>
      <c r="J471" s="1"/>
      <c r="K471" s="1"/>
    </row>
    <row r="472" spans="9:11" x14ac:dyDescent="0.15">
      <c r="I472" s="1"/>
      <c r="J472" s="1"/>
      <c r="K472" s="1"/>
    </row>
    <row r="473" spans="9:11" x14ac:dyDescent="0.15">
      <c r="I473" s="1"/>
      <c r="J473" s="1"/>
      <c r="K473" s="1"/>
    </row>
    <row r="474" spans="9:11" x14ac:dyDescent="0.15">
      <c r="I474" s="1"/>
      <c r="J474" s="1"/>
      <c r="K474" s="1"/>
    </row>
    <row r="475" spans="9:11" x14ac:dyDescent="0.15">
      <c r="I475" s="1"/>
      <c r="J475" s="1"/>
      <c r="K475" s="1"/>
    </row>
    <row r="476" spans="9:11" x14ac:dyDescent="0.15">
      <c r="I476" s="1"/>
      <c r="J476" s="1"/>
      <c r="K476" s="1"/>
    </row>
    <row r="477" spans="9:11" x14ac:dyDescent="0.15">
      <c r="I477" s="1"/>
      <c r="J477" s="1"/>
      <c r="K477" s="1"/>
    </row>
    <row r="478" spans="9:11" x14ac:dyDescent="0.15">
      <c r="I478" s="1"/>
      <c r="J478" s="1"/>
      <c r="K478" s="1"/>
    </row>
    <row r="479" spans="9:11" x14ac:dyDescent="0.15">
      <c r="I479" s="1"/>
      <c r="J479" s="1"/>
      <c r="K479" s="1"/>
    </row>
    <row r="480" spans="9:11" x14ac:dyDescent="0.15">
      <c r="I480" s="1"/>
      <c r="J480" s="1"/>
      <c r="K480" s="1"/>
    </row>
    <row r="481" spans="9:11" x14ac:dyDescent="0.15">
      <c r="I481" s="1"/>
      <c r="J481" s="1"/>
      <c r="K481" s="1"/>
    </row>
    <row r="482" spans="9:11" x14ac:dyDescent="0.15">
      <c r="I482" s="1"/>
      <c r="J482" s="1"/>
      <c r="K482" s="1"/>
    </row>
    <row r="483" spans="9:11" x14ac:dyDescent="0.15">
      <c r="I483" s="1"/>
      <c r="J483" s="1"/>
      <c r="K483" s="1"/>
    </row>
    <row r="484" spans="9:11" x14ac:dyDescent="0.15">
      <c r="I484" s="1"/>
      <c r="J484" s="1"/>
      <c r="K484" s="1"/>
    </row>
    <row r="485" spans="9:11" x14ac:dyDescent="0.15">
      <c r="I485" s="1"/>
      <c r="J485" s="1"/>
      <c r="K485" s="1"/>
    </row>
    <row r="486" spans="9:11" x14ac:dyDescent="0.15">
      <c r="I486" s="1"/>
      <c r="J486" s="1"/>
      <c r="K486" s="1"/>
    </row>
    <row r="487" spans="9:11" x14ac:dyDescent="0.15">
      <c r="I487" s="1"/>
      <c r="J487" s="1"/>
      <c r="K487" s="1"/>
    </row>
    <row r="488" spans="9:11" x14ac:dyDescent="0.15">
      <c r="I488" s="1"/>
      <c r="J488" s="1"/>
      <c r="K488" s="1"/>
    </row>
    <row r="489" spans="9:11" x14ac:dyDescent="0.15">
      <c r="I489" s="1"/>
      <c r="J489" s="1"/>
      <c r="K489" s="1"/>
    </row>
    <row r="490" spans="9:11" x14ac:dyDescent="0.15">
      <c r="I490" s="1"/>
      <c r="J490" s="1"/>
      <c r="K490" s="1"/>
    </row>
    <row r="491" spans="9:11" x14ac:dyDescent="0.15">
      <c r="I491" s="1"/>
      <c r="J491" s="1"/>
      <c r="K491" s="1"/>
    </row>
    <row r="492" spans="9:11" x14ac:dyDescent="0.15">
      <c r="I492" s="1"/>
      <c r="J492" s="1"/>
      <c r="K492" s="1"/>
    </row>
    <row r="493" spans="9:11" x14ac:dyDescent="0.15">
      <c r="I493" s="1"/>
      <c r="J493" s="1"/>
      <c r="K493" s="1"/>
    </row>
    <row r="494" spans="9:11" x14ac:dyDescent="0.15">
      <c r="I494" s="1"/>
      <c r="J494" s="1"/>
      <c r="K494" s="1"/>
    </row>
    <row r="495" spans="9:11" x14ac:dyDescent="0.15">
      <c r="I495" s="1"/>
      <c r="J495" s="1"/>
      <c r="K495" s="1"/>
    </row>
    <row r="496" spans="9:11" x14ac:dyDescent="0.15">
      <c r="I496" s="1"/>
      <c r="J496" s="1"/>
      <c r="K496" s="1"/>
    </row>
    <row r="497" spans="9:11" x14ac:dyDescent="0.15">
      <c r="I497" s="1"/>
      <c r="J497" s="1"/>
      <c r="K497" s="1"/>
    </row>
    <row r="498" spans="9:11" x14ac:dyDescent="0.15">
      <c r="I498" s="1"/>
      <c r="J498" s="1"/>
      <c r="K498" s="1"/>
    </row>
    <row r="499" spans="9:11" x14ac:dyDescent="0.15">
      <c r="I499" s="1"/>
      <c r="J499" s="1"/>
      <c r="K499" s="1"/>
    </row>
    <row r="500" spans="9:11" x14ac:dyDescent="0.15">
      <c r="I500" s="1"/>
      <c r="J500" s="1"/>
      <c r="K500" s="1"/>
    </row>
    <row r="501" spans="9:11" x14ac:dyDescent="0.15">
      <c r="I501" s="1"/>
      <c r="J501" s="1"/>
      <c r="K501" s="1"/>
    </row>
    <row r="502" spans="9:11" x14ac:dyDescent="0.15">
      <c r="I502" s="1"/>
      <c r="J502" s="1"/>
      <c r="K502" s="1"/>
    </row>
    <row r="503" spans="9:11" x14ac:dyDescent="0.15">
      <c r="I503" s="1"/>
      <c r="J503" s="1"/>
      <c r="K503" s="1"/>
    </row>
    <row r="504" spans="9:11" x14ac:dyDescent="0.15">
      <c r="I504" s="1"/>
      <c r="J504" s="1"/>
      <c r="K504" s="1"/>
    </row>
    <row r="505" spans="9:11" x14ac:dyDescent="0.15">
      <c r="I505" s="1"/>
      <c r="J505" s="1"/>
      <c r="K505" s="1"/>
    </row>
    <row r="506" spans="9:11" x14ac:dyDescent="0.15">
      <c r="I506" s="1"/>
      <c r="J506" s="1"/>
      <c r="K506" s="1"/>
    </row>
    <row r="507" spans="9:11" x14ac:dyDescent="0.15">
      <c r="I507" s="1"/>
      <c r="J507" s="1"/>
      <c r="K507" s="1"/>
    </row>
    <row r="508" spans="9:11" x14ac:dyDescent="0.15">
      <c r="I508" s="1"/>
      <c r="J508" s="1"/>
      <c r="K508" s="1"/>
    </row>
    <row r="509" spans="9:11" x14ac:dyDescent="0.15">
      <c r="I509" s="1"/>
      <c r="J509" s="1"/>
      <c r="K509" s="1"/>
    </row>
    <row r="510" spans="9:11" x14ac:dyDescent="0.15">
      <c r="I510" s="1"/>
      <c r="J510" s="1"/>
      <c r="K510" s="1"/>
    </row>
    <row r="511" spans="9:11" x14ac:dyDescent="0.15">
      <c r="I511" s="1"/>
      <c r="J511" s="1"/>
      <c r="K511" s="1"/>
    </row>
    <row r="512" spans="9:11" x14ac:dyDescent="0.15">
      <c r="I512" s="1"/>
      <c r="J512" s="1"/>
      <c r="K512" s="1"/>
    </row>
    <row r="513" spans="9:11" x14ac:dyDescent="0.15">
      <c r="I513" s="1"/>
      <c r="J513" s="1"/>
      <c r="K513" s="1"/>
    </row>
    <row r="514" spans="9:11" x14ac:dyDescent="0.15">
      <c r="I514" s="1"/>
      <c r="J514" s="1"/>
      <c r="K514" s="1"/>
    </row>
    <row r="515" spans="9:11" x14ac:dyDescent="0.15">
      <c r="I515" s="1"/>
      <c r="J515" s="1"/>
      <c r="K515" s="1"/>
    </row>
    <row r="516" spans="9:11" x14ac:dyDescent="0.15">
      <c r="I516" s="1"/>
      <c r="J516" s="1"/>
      <c r="K516" s="1"/>
    </row>
    <row r="517" spans="9:11" x14ac:dyDescent="0.15">
      <c r="I517" s="1"/>
      <c r="J517" s="1"/>
      <c r="K517" s="1"/>
    </row>
    <row r="518" spans="9:11" x14ac:dyDescent="0.15">
      <c r="I518" s="1"/>
      <c r="J518" s="1"/>
      <c r="K518" s="1"/>
    </row>
    <row r="519" spans="9:11" x14ac:dyDescent="0.15">
      <c r="I519" s="1"/>
      <c r="J519" s="1"/>
      <c r="K519" s="1"/>
    </row>
    <row r="520" spans="9:11" x14ac:dyDescent="0.15">
      <c r="I520" s="1"/>
      <c r="J520" s="1"/>
      <c r="K520" s="1"/>
    </row>
    <row r="521" spans="9:11" x14ac:dyDescent="0.15">
      <c r="I521" s="1"/>
      <c r="J521" s="1"/>
      <c r="K521" s="1"/>
    </row>
    <row r="522" spans="9:11" x14ac:dyDescent="0.15">
      <c r="I522" s="1"/>
      <c r="J522" s="1"/>
      <c r="K522" s="1"/>
    </row>
    <row r="523" spans="9:11" x14ac:dyDescent="0.15">
      <c r="I523" s="1"/>
      <c r="J523" s="1"/>
      <c r="K523" s="1"/>
    </row>
    <row r="524" spans="9:11" x14ac:dyDescent="0.15">
      <c r="I524" s="1"/>
      <c r="J524" s="1"/>
      <c r="K524" s="1"/>
    </row>
    <row r="525" spans="9:11" x14ac:dyDescent="0.15">
      <c r="I525" s="1"/>
      <c r="J525" s="1"/>
      <c r="K525" s="1"/>
    </row>
    <row r="526" spans="9:11" x14ac:dyDescent="0.15">
      <c r="I526" s="1"/>
      <c r="J526" s="1"/>
      <c r="K526" s="1"/>
    </row>
    <row r="527" spans="9:11" x14ac:dyDescent="0.15">
      <c r="I527" s="1"/>
      <c r="J527" s="1"/>
      <c r="K527" s="1"/>
    </row>
    <row r="528" spans="9:11" x14ac:dyDescent="0.15">
      <c r="I528" s="1"/>
      <c r="J528" s="1"/>
      <c r="K528" s="1"/>
    </row>
    <row r="529" spans="9:11" x14ac:dyDescent="0.15">
      <c r="I529" s="1"/>
      <c r="J529" s="1"/>
      <c r="K529" s="1"/>
    </row>
    <row r="530" spans="9:11" x14ac:dyDescent="0.15">
      <c r="I530" s="1"/>
      <c r="J530" s="1"/>
      <c r="K530" s="1"/>
    </row>
    <row r="531" spans="9:11" x14ac:dyDescent="0.15">
      <c r="I531" s="1"/>
      <c r="J531" s="1"/>
      <c r="K531" s="1"/>
    </row>
    <row r="532" spans="9:11" x14ac:dyDescent="0.15">
      <c r="I532" s="1"/>
      <c r="J532" s="1"/>
      <c r="K532" s="1"/>
    </row>
    <row r="533" spans="9:11" x14ac:dyDescent="0.15">
      <c r="I533" s="1"/>
      <c r="J533" s="1"/>
      <c r="K533" s="1"/>
    </row>
    <row r="534" spans="9:11" x14ac:dyDescent="0.15">
      <c r="I534" s="1"/>
      <c r="J534" s="1"/>
      <c r="K534" s="1"/>
    </row>
    <row r="535" spans="9:11" x14ac:dyDescent="0.15">
      <c r="I535" s="1"/>
      <c r="J535" s="1"/>
      <c r="K535" s="1"/>
    </row>
    <row r="536" spans="9:11" x14ac:dyDescent="0.15">
      <c r="I536" s="1"/>
      <c r="J536" s="1"/>
      <c r="K536" s="1"/>
    </row>
    <row r="537" spans="9:11" x14ac:dyDescent="0.15">
      <c r="I537" s="1"/>
      <c r="J537" s="1"/>
      <c r="K537" s="1"/>
    </row>
    <row r="538" spans="9:11" x14ac:dyDescent="0.15">
      <c r="I538" s="1"/>
      <c r="J538" s="1"/>
      <c r="K538" s="1"/>
    </row>
    <row r="539" spans="9:11" x14ac:dyDescent="0.15">
      <c r="I539" s="1"/>
      <c r="J539" s="1"/>
      <c r="K539" s="1"/>
    </row>
    <row r="540" spans="9:11" x14ac:dyDescent="0.15">
      <c r="I540" s="1"/>
      <c r="J540" s="1"/>
      <c r="K540" s="1"/>
    </row>
    <row r="541" spans="9:11" x14ac:dyDescent="0.15">
      <c r="I541" s="1"/>
      <c r="J541" s="1"/>
      <c r="K541" s="1"/>
    </row>
    <row r="542" spans="9:11" x14ac:dyDescent="0.15">
      <c r="I542" s="1"/>
      <c r="J542" s="1"/>
      <c r="K542" s="1"/>
    </row>
    <row r="543" spans="9:11" x14ac:dyDescent="0.15">
      <c r="I543" s="1"/>
      <c r="J543" s="1"/>
      <c r="K543" s="1"/>
    </row>
    <row r="544" spans="9:11" x14ac:dyDescent="0.15">
      <c r="I544" s="1"/>
      <c r="J544" s="1"/>
      <c r="K544" s="1"/>
    </row>
    <row r="545" spans="9:11" x14ac:dyDescent="0.15">
      <c r="I545" s="1"/>
      <c r="J545" s="1"/>
      <c r="K545" s="1"/>
    </row>
    <row r="546" spans="9:11" x14ac:dyDescent="0.15">
      <c r="I546" s="1"/>
      <c r="J546" s="1"/>
      <c r="K546" s="1"/>
    </row>
    <row r="547" spans="9:11" x14ac:dyDescent="0.15">
      <c r="I547" s="1"/>
      <c r="J547" s="1"/>
      <c r="K547" s="1"/>
    </row>
    <row r="548" spans="9:11" x14ac:dyDescent="0.15">
      <c r="I548" s="1"/>
      <c r="J548" s="1"/>
      <c r="K548" s="1"/>
    </row>
    <row r="549" spans="9:11" x14ac:dyDescent="0.15">
      <c r="I549" s="1"/>
      <c r="J549" s="1"/>
      <c r="K549" s="1"/>
    </row>
    <row r="550" spans="9:11" x14ac:dyDescent="0.15">
      <c r="I550" s="1"/>
      <c r="J550" s="1"/>
      <c r="K550" s="1"/>
    </row>
    <row r="551" spans="9:11" x14ac:dyDescent="0.15">
      <c r="I551" s="1"/>
      <c r="J551" s="1"/>
      <c r="K551" s="1"/>
    </row>
    <row r="552" spans="9:11" x14ac:dyDescent="0.15">
      <c r="I552" s="1"/>
      <c r="J552" s="1"/>
      <c r="K552" s="1"/>
    </row>
    <row r="553" spans="9:11" x14ac:dyDescent="0.15">
      <c r="I553" s="1"/>
      <c r="J553" s="1"/>
      <c r="K553" s="1"/>
    </row>
    <row r="554" spans="9:11" x14ac:dyDescent="0.15">
      <c r="I554" s="1"/>
      <c r="J554" s="1"/>
      <c r="K554" s="1"/>
    </row>
    <row r="555" spans="9:11" x14ac:dyDescent="0.15">
      <c r="I555" s="1"/>
      <c r="J555" s="1"/>
      <c r="K555" s="1"/>
    </row>
    <row r="556" spans="9:11" x14ac:dyDescent="0.15">
      <c r="I556" s="1"/>
      <c r="J556" s="1"/>
      <c r="K556" s="1"/>
    </row>
    <row r="557" spans="9:11" x14ac:dyDescent="0.15">
      <c r="I557" s="1"/>
      <c r="J557" s="1"/>
      <c r="K557" s="1"/>
    </row>
    <row r="558" spans="9:11" x14ac:dyDescent="0.15">
      <c r="I558" s="1"/>
      <c r="J558" s="1"/>
      <c r="K558" s="1"/>
    </row>
    <row r="559" spans="9:11" x14ac:dyDescent="0.15">
      <c r="I559" s="1"/>
      <c r="J559" s="1"/>
      <c r="K559" s="1"/>
    </row>
    <row r="560" spans="9:11" x14ac:dyDescent="0.15">
      <c r="I560" s="1"/>
      <c r="J560" s="1"/>
      <c r="K560" s="1"/>
    </row>
    <row r="561" spans="9:11" x14ac:dyDescent="0.15">
      <c r="I561" s="1"/>
      <c r="J561" s="1"/>
      <c r="K561" s="1"/>
    </row>
    <row r="562" spans="9:11" x14ac:dyDescent="0.15">
      <c r="I562" s="1"/>
      <c r="J562" s="1"/>
      <c r="K562" s="1"/>
    </row>
    <row r="563" spans="9:11" x14ac:dyDescent="0.15">
      <c r="I563" s="1"/>
      <c r="J563" s="1"/>
      <c r="K563" s="1"/>
    </row>
    <row r="564" spans="9:11" x14ac:dyDescent="0.15">
      <c r="I564" s="1"/>
      <c r="J564" s="1"/>
      <c r="K564" s="1"/>
    </row>
    <row r="565" spans="9:11" x14ac:dyDescent="0.15">
      <c r="I565" s="1"/>
      <c r="J565" s="1"/>
      <c r="K565" s="1"/>
    </row>
    <row r="566" spans="9:11" x14ac:dyDescent="0.15">
      <c r="I566" s="1"/>
      <c r="J566" s="1"/>
      <c r="K566" s="1"/>
    </row>
    <row r="567" spans="9:11" x14ac:dyDescent="0.15">
      <c r="I567" s="1"/>
      <c r="J567" s="1"/>
      <c r="K567" s="1"/>
    </row>
    <row r="568" spans="9:11" x14ac:dyDescent="0.15">
      <c r="I568" s="1"/>
      <c r="J568" s="1"/>
      <c r="K568" s="1"/>
    </row>
    <row r="569" spans="9:11" x14ac:dyDescent="0.15">
      <c r="I569" s="1"/>
      <c r="J569" s="1"/>
      <c r="K569" s="1"/>
    </row>
    <row r="570" spans="9:11" x14ac:dyDescent="0.15">
      <c r="I570" s="1"/>
      <c r="J570" s="1"/>
      <c r="K570" s="1"/>
    </row>
    <row r="571" spans="9:11" x14ac:dyDescent="0.15">
      <c r="I571" s="1"/>
      <c r="J571" s="1"/>
      <c r="K571" s="1"/>
    </row>
    <row r="572" spans="9:11" x14ac:dyDescent="0.15">
      <c r="I572" s="1"/>
      <c r="J572" s="1"/>
      <c r="K572" s="1"/>
    </row>
    <row r="573" spans="9:11" x14ac:dyDescent="0.15">
      <c r="I573" s="1"/>
      <c r="J573" s="1"/>
      <c r="K573" s="1"/>
    </row>
    <row r="574" spans="9:11" x14ac:dyDescent="0.15">
      <c r="I574" s="1"/>
      <c r="J574" s="1"/>
      <c r="K574" s="1"/>
    </row>
    <row r="575" spans="9:11" x14ac:dyDescent="0.15">
      <c r="I575" s="1"/>
      <c r="J575" s="1"/>
      <c r="K575" s="1"/>
    </row>
    <row r="576" spans="9:11" x14ac:dyDescent="0.15">
      <c r="I576" s="1"/>
      <c r="J576" s="1"/>
      <c r="K576" s="1"/>
    </row>
    <row r="577" spans="9:11" x14ac:dyDescent="0.15">
      <c r="I577" s="1"/>
      <c r="J577" s="1"/>
      <c r="K577" s="1"/>
    </row>
    <row r="578" spans="9:11" x14ac:dyDescent="0.15">
      <c r="I578" s="1"/>
      <c r="J578" s="1"/>
      <c r="K578" s="1"/>
    </row>
    <row r="579" spans="9:11" x14ac:dyDescent="0.15">
      <c r="I579" s="1"/>
      <c r="J579" s="1"/>
      <c r="K579" s="1"/>
    </row>
    <row r="580" spans="9:11" x14ac:dyDescent="0.15">
      <c r="I580" s="1"/>
      <c r="J580" s="1"/>
      <c r="K580" s="1"/>
    </row>
    <row r="581" spans="9:11" x14ac:dyDescent="0.15">
      <c r="I581" s="1"/>
      <c r="J581" s="1"/>
      <c r="K581" s="1"/>
    </row>
    <row r="582" spans="9:11" x14ac:dyDescent="0.15">
      <c r="I582" s="1"/>
      <c r="J582" s="1"/>
      <c r="K582" s="1"/>
    </row>
    <row r="583" spans="9:11" x14ac:dyDescent="0.15">
      <c r="I583" s="1"/>
      <c r="J583" s="1"/>
      <c r="K583" s="1"/>
    </row>
    <row r="584" spans="9:11" x14ac:dyDescent="0.15">
      <c r="I584" s="1"/>
      <c r="J584" s="1"/>
      <c r="K584" s="1"/>
    </row>
    <row r="585" spans="9:11" x14ac:dyDescent="0.15">
      <c r="I585" s="1"/>
      <c r="J585" s="1"/>
      <c r="K585" s="1"/>
    </row>
    <row r="586" spans="9:11" x14ac:dyDescent="0.15">
      <c r="I586" s="1"/>
      <c r="J586" s="1"/>
      <c r="K586" s="1"/>
    </row>
    <row r="587" spans="9:11" x14ac:dyDescent="0.15">
      <c r="I587" s="1"/>
      <c r="J587" s="1"/>
      <c r="K587" s="1"/>
    </row>
    <row r="588" spans="9:11" x14ac:dyDescent="0.15">
      <c r="I588" s="1"/>
      <c r="J588" s="1"/>
      <c r="K588" s="1"/>
    </row>
    <row r="589" spans="9:11" x14ac:dyDescent="0.15">
      <c r="I589" s="1"/>
      <c r="J589" s="1"/>
      <c r="K589" s="1"/>
    </row>
    <row r="590" spans="9:11" x14ac:dyDescent="0.15">
      <c r="I590" s="1"/>
      <c r="J590" s="1"/>
      <c r="K590" s="1"/>
    </row>
    <row r="591" spans="9:11" x14ac:dyDescent="0.15">
      <c r="I591" s="1"/>
      <c r="J591" s="1"/>
      <c r="K591" s="1"/>
    </row>
    <row r="592" spans="9:11" x14ac:dyDescent="0.15">
      <c r="I592" s="1"/>
      <c r="J592" s="1"/>
      <c r="K592" s="1"/>
    </row>
    <row r="593" spans="9:11" x14ac:dyDescent="0.15">
      <c r="I593" s="1"/>
      <c r="J593" s="1"/>
      <c r="K593" s="1"/>
    </row>
    <row r="594" spans="9:11" x14ac:dyDescent="0.15">
      <c r="I594" s="1"/>
      <c r="J594" s="1"/>
      <c r="K594" s="1"/>
    </row>
    <row r="595" spans="9:11" x14ac:dyDescent="0.15">
      <c r="I595" s="1"/>
      <c r="J595" s="1"/>
      <c r="K595" s="1"/>
    </row>
    <row r="596" spans="9:11" x14ac:dyDescent="0.15">
      <c r="I596" s="1"/>
      <c r="J596" s="1"/>
      <c r="K596" s="1"/>
    </row>
    <row r="597" spans="9:11" x14ac:dyDescent="0.15">
      <c r="I597" s="1"/>
      <c r="J597" s="1"/>
      <c r="K597" s="1"/>
    </row>
    <row r="598" spans="9:11" x14ac:dyDescent="0.15">
      <c r="I598" s="1"/>
      <c r="J598" s="1"/>
      <c r="K598" s="1"/>
    </row>
    <row r="599" spans="9:11" x14ac:dyDescent="0.15">
      <c r="I599" s="1"/>
      <c r="J599" s="1"/>
      <c r="K599" s="1"/>
    </row>
    <row r="600" spans="9:11" x14ac:dyDescent="0.15">
      <c r="I600" s="1"/>
      <c r="J600" s="1"/>
      <c r="K600" s="1"/>
    </row>
    <row r="601" spans="9:11" x14ac:dyDescent="0.15">
      <c r="I601" s="1"/>
      <c r="J601" s="1"/>
      <c r="K601" s="1"/>
    </row>
    <row r="602" spans="9:11" x14ac:dyDescent="0.15">
      <c r="I602" s="1"/>
      <c r="J602" s="1"/>
      <c r="K602" s="1"/>
    </row>
    <row r="603" spans="9:11" x14ac:dyDescent="0.15">
      <c r="I603" s="1"/>
      <c r="J603" s="1"/>
      <c r="K603" s="1"/>
    </row>
    <row r="604" spans="9:11" x14ac:dyDescent="0.15">
      <c r="I604" s="1"/>
      <c r="J604" s="1"/>
      <c r="K604" s="1"/>
    </row>
    <row r="605" spans="9:11" x14ac:dyDescent="0.15">
      <c r="I605" s="1"/>
      <c r="J605" s="1"/>
      <c r="K605" s="1"/>
    </row>
    <row r="606" spans="9:11" x14ac:dyDescent="0.15">
      <c r="I606" s="1"/>
      <c r="J606" s="1"/>
      <c r="K606" s="1"/>
    </row>
    <row r="607" spans="9:11" x14ac:dyDescent="0.15">
      <c r="I607" s="1"/>
      <c r="J607" s="1"/>
      <c r="K607" s="1"/>
    </row>
    <row r="608" spans="9:11" x14ac:dyDescent="0.15">
      <c r="I608" s="1"/>
      <c r="J608" s="1"/>
      <c r="K608" s="1"/>
    </row>
    <row r="609" spans="9:11" x14ac:dyDescent="0.15">
      <c r="I609" s="1"/>
      <c r="J609" s="1"/>
      <c r="K609" s="1"/>
    </row>
    <row r="610" spans="9:11" x14ac:dyDescent="0.15">
      <c r="I610" s="1"/>
      <c r="J610" s="1"/>
      <c r="K610" s="1"/>
    </row>
    <row r="611" spans="9:11" x14ac:dyDescent="0.15">
      <c r="I611" s="1"/>
      <c r="J611" s="1"/>
      <c r="K611" s="1"/>
    </row>
    <row r="612" spans="9:11" x14ac:dyDescent="0.15">
      <c r="I612" s="1"/>
      <c r="J612" s="1"/>
      <c r="K612" s="1"/>
    </row>
    <row r="613" spans="9:11" x14ac:dyDescent="0.15">
      <c r="I613" s="1"/>
      <c r="J613" s="1"/>
      <c r="K613" s="1"/>
    </row>
    <row r="614" spans="9:11" x14ac:dyDescent="0.15">
      <c r="I614" s="1"/>
      <c r="J614" s="1"/>
      <c r="K614" s="1"/>
    </row>
    <row r="615" spans="9:11" x14ac:dyDescent="0.15">
      <c r="I615" s="1"/>
      <c r="J615" s="1"/>
      <c r="K615" s="1"/>
    </row>
    <row r="616" spans="9:11" x14ac:dyDescent="0.15">
      <c r="I616" s="1"/>
      <c r="J616" s="1"/>
      <c r="K616" s="1"/>
    </row>
    <row r="617" spans="9:11" x14ac:dyDescent="0.15">
      <c r="I617" s="1"/>
      <c r="J617" s="1"/>
      <c r="K617" s="1"/>
    </row>
    <row r="618" spans="9:11" x14ac:dyDescent="0.15">
      <c r="I618" s="1"/>
      <c r="J618" s="1"/>
      <c r="K618" s="1"/>
    </row>
    <row r="619" spans="9:11" x14ac:dyDescent="0.15">
      <c r="I619" s="1"/>
      <c r="J619" s="1"/>
      <c r="K619" s="1"/>
    </row>
    <row r="620" spans="9:11" x14ac:dyDescent="0.15">
      <c r="I620" s="1"/>
      <c r="J620" s="1"/>
      <c r="K620" s="1"/>
    </row>
    <row r="621" spans="9:11" x14ac:dyDescent="0.15">
      <c r="I621" s="1"/>
      <c r="J621" s="1"/>
      <c r="K621" s="1"/>
    </row>
    <row r="622" spans="9:11" x14ac:dyDescent="0.15">
      <c r="I622" s="1"/>
      <c r="J622" s="1"/>
      <c r="K622" s="1"/>
    </row>
    <row r="623" spans="9:11" x14ac:dyDescent="0.15">
      <c r="I623" s="1"/>
      <c r="J623" s="1"/>
      <c r="K623" s="1"/>
    </row>
    <row r="624" spans="9:11" x14ac:dyDescent="0.15">
      <c r="I624" s="1"/>
      <c r="J624" s="1"/>
      <c r="K624" s="1"/>
    </row>
    <row r="625" spans="9:11" x14ac:dyDescent="0.15">
      <c r="I625" s="1"/>
      <c r="J625" s="1"/>
      <c r="K625" s="1"/>
    </row>
    <row r="626" spans="9:11" x14ac:dyDescent="0.15">
      <c r="I626" s="1"/>
      <c r="J626" s="1"/>
      <c r="K626" s="1"/>
    </row>
    <row r="627" spans="9:11" x14ac:dyDescent="0.15">
      <c r="I627" s="1"/>
      <c r="J627" s="1"/>
      <c r="K627" s="1"/>
    </row>
    <row r="628" spans="9:11" x14ac:dyDescent="0.15">
      <c r="I628" s="1"/>
      <c r="J628" s="1"/>
      <c r="K628" s="1"/>
    </row>
    <row r="629" spans="9:11" x14ac:dyDescent="0.15">
      <c r="I629" s="1"/>
      <c r="J629" s="1"/>
      <c r="K629" s="1"/>
    </row>
    <row r="630" spans="9:11" x14ac:dyDescent="0.15">
      <c r="I630" s="1"/>
      <c r="J630" s="1"/>
      <c r="K630" s="1"/>
    </row>
    <row r="631" spans="9:11" x14ac:dyDescent="0.15">
      <c r="I631" s="1"/>
      <c r="J631" s="1"/>
      <c r="K631" s="1"/>
    </row>
    <row r="632" spans="9:11" x14ac:dyDescent="0.15">
      <c r="I632" s="1"/>
      <c r="J632" s="1"/>
      <c r="K632" s="1"/>
    </row>
    <row r="633" spans="9:11" x14ac:dyDescent="0.15">
      <c r="I633" s="1"/>
      <c r="J633" s="1"/>
      <c r="K633" s="1"/>
    </row>
    <row r="634" spans="9:11" x14ac:dyDescent="0.15">
      <c r="I634" s="1"/>
      <c r="J634" s="1"/>
      <c r="K634" s="1"/>
    </row>
    <row r="635" spans="9:11" x14ac:dyDescent="0.15">
      <c r="I635" s="1"/>
      <c r="J635" s="1"/>
      <c r="K635" s="1"/>
    </row>
    <row r="636" spans="9:11" x14ac:dyDescent="0.15">
      <c r="I636" s="1"/>
      <c r="J636" s="1"/>
      <c r="K636" s="1"/>
    </row>
    <row r="637" spans="9:11" x14ac:dyDescent="0.15">
      <c r="I637" s="1"/>
      <c r="J637" s="1"/>
      <c r="K637" s="1"/>
    </row>
    <row r="638" spans="9:11" x14ac:dyDescent="0.15">
      <c r="I638" s="1"/>
      <c r="J638" s="1"/>
      <c r="K638" s="1"/>
    </row>
    <row r="639" spans="9:11" x14ac:dyDescent="0.15">
      <c r="I639" s="1"/>
      <c r="J639" s="1"/>
      <c r="K639" s="1"/>
    </row>
    <row r="640" spans="9:11" x14ac:dyDescent="0.15">
      <c r="I640" s="1"/>
      <c r="J640" s="1"/>
      <c r="K640" s="1"/>
    </row>
    <row r="641" spans="9:11" x14ac:dyDescent="0.15">
      <c r="I641" s="1"/>
      <c r="J641" s="1"/>
      <c r="K641" s="1"/>
    </row>
    <row r="642" spans="9:11" x14ac:dyDescent="0.15">
      <c r="I642" s="1"/>
      <c r="J642" s="1"/>
      <c r="K642" s="1"/>
    </row>
    <row r="643" spans="9:11" x14ac:dyDescent="0.15">
      <c r="I643" s="1"/>
      <c r="J643" s="1"/>
      <c r="K643" s="1"/>
    </row>
    <row r="644" spans="9:11" x14ac:dyDescent="0.15">
      <c r="I644" s="1"/>
      <c r="J644" s="1"/>
      <c r="K644" s="1"/>
    </row>
    <row r="645" spans="9:11" x14ac:dyDescent="0.15">
      <c r="I645" s="1"/>
      <c r="J645" s="1"/>
      <c r="K645" s="1"/>
    </row>
    <row r="646" spans="9:11" x14ac:dyDescent="0.15">
      <c r="I646" s="1"/>
      <c r="J646" s="1"/>
      <c r="K646" s="1"/>
    </row>
    <row r="647" spans="9:11" x14ac:dyDescent="0.15">
      <c r="I647" s="1"/>
      <c r="J647" s="1"/>
      <c r="K647" s="1"/>
    </row>
    <row r="648" spans="9:11" x14ac:dyDescent="0.15">
      <c r="I648" s="1"/>
      <c r="J648" s="1"/>
      <c r="K648" s="1"/>
    </row>
    <row r="649" spans="9:11" x14ac:dyDescent="0.15">
      <c r="I649" s="1"/>
      <c r="J649" s="1"/>
      <c r="K649" s="1"/>
    </row>
    <row r="650" spans="9:11" x14ac:dyDescent="0.15">
      <c r="I650" s="1"/>
      <c r="J650" s="1"/>
      <c r="K650" s="1"/>
    </row>
    <row r="651" spans="9:11" x14ac:dyDescent="0.15">
      <c r="I651" s="1"/>
      <c r="J651" s="1"/>
      <c r="K651" s="1"/>
    </row>
    <row r="652" spans="9:11" x14ac:dyDescent="0.15">
      <c r="I652" s="1"/>
      <c r="J652" s="1"/>
      <c r="K652" s="1"/>
    </row>
    <row r="653" spans="9:11" x14ac:dyDescent="0.15">
      <c r="I653" s="1"/>
      <c r="J653" s="1"/>
      <c r="K653" s="1"/>
    </row>
    <row r="654" spans="9:11" x14ac:dyDescent="0.15">
      <c r="I654" s="1"/>
      <c r="J654" s="1"/>
      <c r="K654" s="1"/>
    </row>
    <row r="655" spans="9:11" x14ac:dyDescent="0.15">
      <c r="I655" s="1"/>
      <c r="J655" s="1"/>
      <c r="K655" s="1"/>
    </row>
    <row r="656" spans="9:11" x14ac:dyDescent="0.15">
      <c r="I656" s="1"/>
      <c r="J656" s="1"/>
      <c r="K656" s="1"/>
    </row>
    <row r="657" spans="9:11" x14ac:dyDescent="0.15">
      <c r="I657" s="1"/>
      <c r="J657" s="1"/>
      <c r="K657" s="1"/>
    </row>
    <row r="658" spans="9:11" x14ac:dyDescent="0.15">
      <c r="I658" s="1"/>
      <c r="J658" s="1"/>
      <c r="K658" s="1"/>
    </row>
    <row r="659" spans="9:11" x14ac:dyDescent="0.15">
      <c r="I659" s="1"/>
      <c r="J659" s="1"/>
      <c r="K659" s="1"/>
    </row>
    <row r="660" spans="9:11" x14ac:dyDescent="0.15">
      <c r="I660" s="1"/>
      <c r="J660" s="1"/>
      <c r="K660" s="1"/>
    </row>
    <row r="661" spans="9:11" x14ac:dyDescent="0.15">
      <c r="I661" s="1"/>
      <c r="J661" s="1"/>
      <c r="K661" s="1"/>
    </row>
    <row r="662" spans="9:11" x14ac:dyDescent="0.15">
      <c r="I662" s="1"/>
      <c r="J662" s="1"/>
      <c r="K662" s="1"/>
    </row>
    <row r="663" spans="9:11" x14ac:dyDescent="0.15">
      <c r="I663" s="1"/>
      <c r="J663" s="1"/>
      <c r="K663" s="1"/>
    </row>
    <row r="664" spans="9:11" x14ac:dyDescent="0.15">
      <c r="I664" s="1"/>
      <c r="J664" s="1"/>
      <c r="K664" s="1"/>
    </row>
    <row r="665" spans="9:11" x14ac:dyDescent="0.15">
      <c r="I665" s="1"/>
      <c r="J665" s="1"/>
      <c r="K665" s="1"/>
    </row>
    <row r="666" spans="9:11" x14ac:dyDescent="0.15">
      <c r="I666" s="1"/>
      <c r="J666" s="1"/>
      <c r="K666" s="1"/>
    </row>
    <row r="667" spans="9:11" x14ac:dyDescent="0.15">
      <c r="I667" s="1"/>
      <c r="J667" s="1"/>
      <c r="K667" s="1"/>
    </row>
    <row r="668" spans="9:11" x14ac:dyDescent="0.15">
      <c r="I668" s="1"/>
      <c r="J668" s="1"/>
      <c r="K668" s="1"/>
    </row>
    <row r="669" spans="9:11" x14ac:dyDescent="0.15">
      <c r="I669" s="1"/>
      <c r="J669" s="1"/>
      <c r="K669" s="1"/>
    </row>
    <row r="670" spans="9:11" x14ac:dyDescent="0.15">
      <c r="I670" s="1"/>
      <c r="J670" s="1"/>
      <c r="K670" s="1"/>
    </row>
    <row r="671" spans="9:11" x14ac:dyDescent="0.15">
      <c r="I671" s="1"/>
      <c r="J671" s="1"/>
      <c r="K671" s="1"/>
    </row>
    <row r="672" spans="9:11" x14ac:dyDescent="0.15">
      <c r="I672" s="1"/>
      <c r="J672" s="1"/>
      <c r="K672" s="1"/>
    </row>
    <row r="673" spans="9:11" x14ac:dyDescent="0.15">
      <c r="I673" s="1"/>
      <c r="J673" s="1"/>
      <c r="K673" s="1"/>
    </row>
    <row r="674" spans="9:11" x14ac:dyDescent="0.15">
      <c r="I674" s="1"/>
      <c r="J674" s="1"/>
      <c r="K674" s="1"/>
    </row>
    <row r="675" spans="9:11" x14ac:dyDescent="0.15">
      <c r="I675" s="1"/>
      <c r="J675" s="1"/>
      <c r="K675" s="1"/>
    </row>
    <row r="676" spans="9:11" x14ac:dyDescent="0.15">
      <c r="I676" s="1"/>
      <c r="J676" s="1"/>
      <c r="K676" s="1"/>
    </row>
    <row r="677" spans="9:11" x14ac:dyDescent="0.15">
      <c r="I677" s="1"/>
      <c r="J677" s="1"/>
      <c r="K677" s="1"/>
    </row>
    <row r="678" spans="9:11" x14ac:dyDescent="0.15">
      <c r="I678" s="1"/>
      <c r="J678" s="1"/>
      <c r="K678" s="1"/>
    </row>
    <row r="679" spans="9:11" x14ac:dyDescent="0.15">
      <c r="I679" s="1"/>
      <c r="J679" s="1"/>
      <c r="K679" s="1"/>
    </row>
    <row r="680" spans="9:11" x14ac:dyDescent="0.15">
      <c r="I680" s="1"/>
      <c r="J680" s="1"/>
      <c r="K680" s="1"/>
    </row>
    <row r="681" spans="9:11" x14ac:dyDescent="0.15">
      <c r="I681" s="1"/>
      <c r="J681" s="1"/>
      <c r="K681" s="1"/>
    </row>
    <row r="682" spans="9:11" x14ac:dyDescent="0.15">
      <c r="I682" s="1"/>
      <c r="J682" s="1"/>
      <c r="K682" s="1"/>
    </row>
    <row r="683" spans="9:11" x14ac:dyDescent="0.15">
      <c r="I683" s="1"/>
      <c r="J683" s="1"/>
      <c r="K683" s="1"/>
    </row>
    <row r="684" spans="9:11" x14ac:dyDescent="0.15">
      <c r="I684" s="1"/>
      <c r="J684" s="1"/>
      <c r="K684" s="1"/>
    </row>
    <row r="685" spans="9:11" x14ac:dyDescent="0.15">
      <c r="I685" s="1"/>
      <c r="J685" s="1"/>
      <c r="K685" s="1"/>
    </row>
    <row r="686" spans="9:11" x14ac:dyDescent="0.15">
      <c r="I686" s="1"/>
      <c r="J686" s="1"/>
      <c r="K686" s="1"/>
    </row>
    <row r="687" spans="9:11" x14ac:dyDescent="0.15">
      <c r="I687" s="1"/>
      <c r="J687" s="1"/>
      <c r="K687" s="1"/>
    </row>
    <row r="688" spans="9:11" x14ac:dyDescent="0.15">
      <c r="I688" s="1"/>
      <c r="J688" s="1"/>
      <c r="K688" s="1"/>
    </row>
    <row r="689" spans="9:11" x14ac:dyDescent="0.15">
      <c r="I689" s="1"/>
      <c r="J689" s="1"/>
      <c r="K689" s="1"/>
    </row>
    <row r="690" spans="9:11" x14ac:dyDescent="0.15">
      <c r="I690" s="1"/>
      <c r="J690" s="1"/>
      <c r="K690" s="1"/>
    </row>
    <row r="691" spans="9:11" x14ac:dyDescent="0.15">
      <c r="I691" s="1"/>
      <c r="J691" s="1"/>
      <c r="K691" s="1"/>
    </row>
    <row r="692" spans="9:11" x14ac:dyDescent="0.15">
      <c r="I692" s="1"/>
      <c r="J692" s="1"/>
      <c r="K692" s="1"/>
    </row>
    <row r="693" spans="9:11" x14ac:dyDescent="0.15">
      <c r="I693" s="1"/>
      <c r="J693" s="1"/>
      <c r="K693" s="1"/>
    </row>
    <row r="694" spans="9:11" x14ac:dyDescent="0.15">
      <c r="I694" s="1"/>
      <c r="J694" s="1"/>
      <c r="K694" s="1"/>
    </row>
    <row r="695" spans="9:11" x14ac:dyDescent="0.15">
      <c r="I695" s="1"/>
      <c r="J695" s="1"/>
      <c r="K695" s="1"/>
    </row>
    <row r="696" spans="9:11" x14ac:dyDescent="0.15">
      <c r="I696" s="1"/>
      <c r="J696" s="1"/>
      <c r="K696" s="1"/>
    </row>
    <row r="697" spans="9:11" x14ac:dyDescent="0.15">
      <c r="I697" s="1"/>
      <c r="J697" s="1"/>
      <c r="K697" s="1"/>
    </row>
    <row r="698" spans="9:11" x14ac:dyDescent="0.15">
      <c r="I698" s="1"/>
      <c r="J698" s="1"/>
      <c r="K698" s="1"/>
    </row>
    <row r="699" spans="9:11" x14ac:dyDescent="0.15">
      <c r="I699" s="1"/>
      <c r="J699" s="1"/>
      <c r="K699" s="1"/>
    </row>
    <row r="700" spans="9:11" x14ac:dyDescent="0.15">
      <c r="I700" s="1"/>
      <c r="J700" s="1"/>
      <c r="K700" s="1"/>
    </row>
    <row r="701" spans="9:11" x14ac:dyDescent="0.15">
      <c r="I701" s="1"/>
      <c r="J701" s="1"/>
      <c r="K701" s="1"/>
    </row>
    <row r="702" spans="9:11" x14ac:dyDescent="0.15">
      <c r="I702" s="1"/>
      <c r="J702" s="1"/>
      <c r="K702" s="1"/>
    </row>
    <row r="703" spans="9:11" x14ac:dyDescent="0.15">
      <c r="I703" s="1"/>
      <c r="J703" s="1"/>
      <c r="K703" s="1"/>
    </row>
    <row r="704" spans="9:11" x14ac:dyDescent="0.15">
      <c r="I704" s="1"/>
      <c r="J704" s="1"/>
      <c r="K704" s="1"/>
    </row>
    <row r="705" spans="9:11" x14ac:dyDescent="0.15">
      <c r="I705" s="1"/>
      <c r="J705" s="1"/>
      <c r="K705" s="1"/>
    </row>
    <row r="706" spans="9:11" x14ac:dyDescent="0.15">
      <c r="I706" s="1"/>
      <c r="J706" s="1"/>
      <c r="K706" s="1"/>
    </row>
    <row r="707" spans="9:11" x14ac:dyDescent="0.15">
      <c r="I707" s="1"/>
      <c r="J707" s="1"/>
      <c r="K707" s="1"/>
    </row>
    <row r="708" spans="9:11" x14ac:dyDescent="0.15">
      <c r="I708" s="1"/>
      <c r="J708" s="1"/>
      <c r="K708" s="1"/>
    </row>
    <row r="709" spans="9:11" x14ac:dyDescent="0.15">
      <c r="I709" s="1"/>
      <c r="J709" s="1"/>
      <c r="K709" s="1"/>
    </row>
    <row r="710" spans="9:11" x14ac:dyDescent="0.15">
      <c r="I710" s="1"/>
      <c r="J710" s="1"/>
      <c r="K710" s="1"/>
    </row>
    <row r="711" spans="9:11" x14ac:dyDescent="0.15">
      <c r="I711" s="1"/>
      <c r="J711" s="1"/>
      <c r="K711" s="1"/>
    </row>
    <row r="712" spans="9:11" x14ac:dyDescent="0.15">
      <c r="I712" s="1"/>
      <c r="J712" s="1"/>
      <c r="K712" s="1"/>
    </row>
    <row r="713" spans="9:11" x14ac:dyDescent="0.15">
      <c r="I713" s="1"/>
      <c r="J713" s="1"/>
      <c r="K713" s="1"/>
    </row>
    <row r="714" spans="9:11" x14ac:dyDescent="0.15">
      <c r="I714" s="1"/>
      <c r="J714" s="1"/>
      <c r="K714" s="1"/>
    </row>
    <row r="715" spans="9:11" x14ac:dyDescent="0.15">
      <c r="I715" s="1"/>
      <c r="J715" s="1"/>
      <c r="K715" s="1"/>
    </row>
    <row r="716" spans="9:11" x14ac:dyDescent="0.15">
      <c r="I716" s="1"/>
      <c r="J716" s="1"/>
      <c r="K716" s="1"/>
    </row>
    <row r="717" spans="9:11" x14ac:dyDescent="0.15">
      <c r="I717" s="1"/>
      <c r="J717" s="1"/>
      <c r="K717" s="1"/>
    </row>
    <row r="718" spans="9:11" x14ac:dyDescent="0.15">
      <c r="I718" s="1"/>
      <c r="J718" s="1"/>
      <c r="K718" s="1"/>
    </row>
    <row r="719" spans="9:11" x14ac:dyDescent="0.15">
      <c r="I719" s="1"/>
      <c r="J719" s="1"/>
      <c r="K719" s="1"/>
    </row>
    <row r="720" spans="9:11" x14ac:dyDescent="0.15">
      <c r="I720" s="1"/>
      <c r="J720" s="1"/>
      <c r="K720" s="1"/>
    </row>
    <row r="721" spans="9:11" x14ac:dyDescent="0.15">
      <c r="I721" s="1"/>
      <c r="J721" s="1"/>
      <c r="K721" s="1"/>
    </row>
    <row r="722" spans="9:11" x14ac:dyDescent="0.15">
      <c r="I722" s="1"/>
      <c r="J722" s="1"/>
      <c r="K722" s="1"/>
    </row>
    <row r="723" spans="9:11" x14ac:dyDescent="0.15">
      <c r="I723" s="1"/>
      <c r="J723" s="1"/>
      <c r="K723" s="1"/>
    </row>
    <row r="724" spans="9:11" x14ac:dyDescent="0.15">
      <c r="I724" s="1"/>
      <c r="J724" s="1"/>
      <c r="K724" s="1"/>
    </row>
    <row r="725" spans="9:11" x14ac:dyDescent="0.15">
      <c r="I725" s="1"/>
      <c r="J725" s="1"/>
      <c r="K725" s="1"/>
    </row>
    <row r="726" spans="9:11" x14ac:dyDescent="0.15">
      <c r="I726" s="1"/>
      <c r="J726" s="1"/>
      <c r="K726" s="1"/>
    </row>
    <row r="727" spans="9:11" x14ac:dyDescent="0.15">
      <c r="I727" s="1"/>
      <c r="J727" s="1"/>
      <c r="K727" s="1"/>
    </row>
    <row r="728" spans="9:11" x14ac:dyDescent="0.15">
      <c r="I728" s="1"/>
      <c r="J728" s="1"/>
      <c r="K728" s="1"/>
    </row>
    <row r="729" spans="9:11" x14ac:dyDescent="0.15">
      <c r="I729" s="1"/>
      <c r="J729" s="1"/>
      <c r="K729" s="1"/>
    </row>
    <row r="730" spans="9:11" x14ac:dyDescent="0.15">
      <c r="I730" s="1"/>
      <c r="J730" s="1"/>
      <c r="K730" s="1"/>
    </row>
    <row r="731" spans="9:11" x14ac:dyDescent="0.15">
      <c r="I731" s="1"/>
      <c r="J731" s="1"/>
      <c r="K731" s="1"/>
    </row>
    <row r="732" spans="9:11" x14ac:dyDescent="0.15">
      <c r="I732" s="1"/>
      <c r="J732" s="1"/>
      <c r="K732" s="1"/>
    </row>
    <row r="733" spans="9:11" x14ac:dyDescent="0.15">
      <c r="I733" s="1"/>
      <c r="J733" s="1"/>
      <c r="K733" s="1"/>
    </row>
    <row r="734" spans="9:11" x14ac:dyDescent="0.15">
      <c r="I734" s="1"/>
      <c r="J734" s="1"/>
      <c r="K734" s="1"/>
    </row>
    <row r="735" spans="9:11" x14ac:dyDescent="0.15">
      <c r="I735" s="1"/>
      <c r="J735" s="1"/>
      <c r="K735" s="1"/>
    </row>
    <row r="736" spans="9:11" x14ac:dyDescent="0.15">
      <c r="I736" s="1"/>
      <c r="J736" s="1"/>
      <c r="K736" s="1"/>
    </row>
    <row r="737" spans="9:11" x14ac:dyDescent="0.15">
      <c r="I737" s="1"/>
      <c r="J737" s="1"/>
      <c r="K737" s="1"/>
    </row>
    <row r="738" spans="9:11" x14ac:dyDescent="0.15">
      <c r="I738" s="1"/>
      <c r="J738" s="1"/>
      <c r="K738" s="1"/>
    </row>
    <row r="739" spans="9:11" x14ac:dyDescent="0.15">
      <c r="I739" s="1"/>
      <c r="J739" s="1"/>
      <c r="K739" s="1"/>
    </row>
    <row r="740" spans="9:11" x14ac:dyDescent="0.15">
      <c r="I740" s="1"/>
      <c r="J740" s="1"/>
      <c r="K740" s="1"/>
    </row>
    <row r="741" spans="9:11" x14ac:dyDescent="0.15">
      <c r="I741" s="1"/>
      <c r="J741" s="1"/>
      <c r="K741" s="1"/>
    </row>
    <row r="742" spans="9:11" x14ac:dyDescent="0.15">
      <c r="I742" s="1"/>
      <c r="J742" s="1"/>
      <c r="K742" s="1"/>
    </row>
    <row r="743" spans="9:11" x14ac:dyDescent="0.15">
      <c r="I743" s="1"/>
      <c r="J743" s="1"/>
      <c r="K743" s="1"/>
    </row>
    <row r="744" spans="9:11" x14ac:dyDescent="0.15">
      <c r="I744" s="1"/>
      <c r="J744" s="1"/>
      <c r="K744" s="1"/>
    </row>
    <row r="745" spans="9:11" x14ac:dyDescent="0.15">
      <c r="I745" s="1"/>
      <c r="J745" s="1"/>
      <c r="K745" s="1"/>
    </row>
    <row r="746" spans="9:11" x14ac:dyDescent="0.15">
      <c r="I746" s="1"/>
      <c r="J746" s="1"/>
      <c r="K746" s="1"/>
    </row>
    <row r="747" spans="9:11" x14ac:dyDescent="0.15">
      <c r="I747" s="1"/>
      <c r="J747" s="1"/>
      <c r="K747" s="1"/>
    </row>
    <row r="748" spans="9:11" x14ac:dyDescent="0.15">
      <c r="I748" s="1"/>
      <c r="J748" s="1"/>
      <c r="K748" s="1"/>
    </row>
    <row r="749" spans="9:11" x14ac:dyDescent="0.15">
      <c r="I749" s="1"/>
      <c r="J749" s="1"/>
      <c r="K749" s="1"/>
    </row>
    <row r="750" spans="9:11" x14ac:dyDescent="0.15">
      <c r="I750" s="1"/>
      <c r="J750" s="1"/>
      <c r="K750" s="1"/>
    </row>
    <row r="751" spans="9:11" x14ac:dyDescent="0.15">
      <c r="I751" s="1"/>
      <c r="J751" s="1"/>
      <c r="K751" s="1"/>
    </row>
    <row r="752" spans="9:11" x14ac:dyDescent="0.15">
      <c r="I752" s="1"/>
      <c r="J752" s="1"/>
      <c r="K752" s="1"/>
    </row>
    <row r="753" spans="9:11" x14ac:dyDescent="0.15">
      <c r="I753" s="1"/>
      <c r="J753" s="1"/>
      <c r="K753" s="1"/>
    </row>
    <row r="754" spans="9:11" x14ac:dyDescent="0.15">
      <c r="I754" s="1"/>
      <c r="J754" s="1"/>
      <c r="K754" s="1"/>
    </row>
    <row r="755" spans="9:11" x14ac:dyDescent="0.15">
      <c r="I755" s="1"/>
      <c r="J755" s="1"/>
      <c r="K755" s="1"/>
    </row>
    <row r="756" spans="9:11" x14ac:dyDescent="0.15">
      <c r="I756" s="1"/>
      <c r="J756" s="1"/>
      <c r="K756" s="1"/>
    </row>
    <row r="757" spans="9:11" x14ac:dyDescent="0.15">
      <c r="I757" s="1"/>
      <c r="J757" s="1"/>
      <c r="K757" s="1"/>
    </row>
    <row r="758" spans="9:11" x14ac:dyDescent="0.15">
      <c r="I758" s="1"/>
      <c r="J758" s="1"/>
      <c r="K758" s="1"/>
    </row>
    <row r="759" spans="9:11" x14ac:dyDescent="0.15">
      <c r="I759" s="1"/>
      <c r="J759" s="1"/>
      <c r="K759" s="1"/>
    </row>
    <row r="760" spans="9:11" x14ac:dyDescent="0.15">
      <c r="I760" s="1"/>
      <c r="J760" s="1"/>
      <c r="K760" s="1"/>
    </row>
    <row r="761" spans="9:11" x14ac:dyDescent="0.15">
      <c r="I761" s="1"/>
      <c r="J761" s="1"/>
      <c r="K761" s="1"/>
    </row>
    <row r="762" spans="9:11" x14ac:dyDescent="0.15">
      <c r="I762" s="1"/>
      <c r="J762" s="1"/>
      <c r="K762" s="1"/>
    </row>
    <row r="763" spans="9:11" x14ac:dyDescent="0.15">
      <c r="I763" s="1"/>
      <c r="J763" s="1"/>
      <c r="K763" s="1"/>
    </row>
    <row r="764" spans="9:11" x14ac:dyDescent="0.15">
      <c r="I764" s="1"/>
      <c r="J764" s="1"/>
      <c r="K764" s="1"/>
    </row>
    <row r="765" spans="9:11" x14ac:dyDescent="0.15">
      <c r="I765" s="1"/>
      <c r="J765" s="1"/>
      <c r="K765" s="1"/>
    </row>
    <row r="766" spans="9:11" x14ac:dyDescent="0.15">
      <c r="I766" s="1"/>
      <c r="J766" s="1"/>
      <c r="K766" s="1"/>
    </row>
    <row r="767" spans="9:11" x14ac:dyDescent="0.15">
      <c r="I767" s="1"/>
      <c r="J767" s="1"/>
      <c r="K767" s="1"/>
    </row>
    <row r="768" spans="9:11" x14ac:dyDescent="0.15">
      <c r="I768" s="1"/>
      <c r="J768" s="1"/>
      <c r="K768" s="1"/>
    </row>
    <row r="769" spans="9:11" x14ac:dyDescent="0.15">
      <c r="I769" s="1"/>
      <c r="J769" s="1"/>
      <c r="K769" s="1"/>
    </row>
    <row r="770" spans="9:11" x14ac:dyDescent="0.15">
      <c r="I770" s="1"/>
      <c r="J770" s="1"/>
      <c r="K770" s="1"/>
    </row>
    <row r="771" spans="9:11" x14ac:dyDescent="0.15">
      <c r="I771" s="1"/>
      <c r="J771" s="1"/>
      <c r="K771" s="1"/>
    </row>
    <row r="772" spans="9:11" x14ac:dyDescent="0.15">
      <c r="I772" s="1"/>
      <c r="J772" s="1"/>
      <c r="K772" s="1"/>
    </row>
    <row r="773" spans="9:11" x14ac:dyDescent="0.15">
      <c r="I773" s="1"/>
      <c r="J773" s="1"/>
      <c r="K773" s="1"/>
    </row>
    <row r="774" spans="9:11" x14ac:dyDescent="0.15">
      <c r="I774" s="1"/>
      <c r="J774" s="1"/>
      <c r="K774" s="1"/>
    </row>
    <row r="775" spans="9:11" x14ac:dyDescent="0.15">
      <c r="I775" s="1"/>
      <c r="J775" s="1"/>
      <c r="K775" s="1"/>
    </row>
    <row r="776" spans="9:11" x14ac:dyDescent="0.15">
      <c r="I776" s="1"/>
      <c r="J776" s="1"/>
      <c r="K776" s="1"/>
    </row>
    <row r="777" spans="9:11" x14ac:dyDescent="0.15">
      <c r="I777" s="1"/>
      <c r="J777" s="1"/>
      <c r="K777" s="1"/>
    </row>
    <row r="778" spans="9:11" x14ac:dyDescent="0.15">
      <c r="I778" s="1"/>
      <c r="J778" s="1"/>
      <c r="K778" s="1"/>
    </row>
    <row r="779" spans="9:11" x14ac:dyDescent="0.15">
      <c r="I779" s="1"/>
      <c r="J779" s="1"/>
      <c r="K779" s="1"/>
    </row>
    <row r="780" spans="9:11" x14ac:dyDescent="0.15">
      <c r="I780" s="1"/>
      <c r="J780" s="1"/>
      <c r="K780" s="1"/>
    </row>
    <row r="781" spans="9:11" x14ac:dyDescent="0.15">
      <c r="I781" s="1"/>
      <c r="J781" s="1"/>
      <c r="K781" s="1"/>
    </row>
    <row r="782" spans="9:11" x14ac:dyDescent="0.15">
      <c r="I782" s="1"/>
      <c r="J782" s="1"/>
      <c r="K782" s="1"/>
    </row>
    <row r="783" spans="9:11" x14ac:dyDescent="0.15">
      <c r="I783" s="1"/>
      <c r="J783" s="1"/>
      <c r="K783" s="1"/>
    </row>
    <row r="784" spans="9:11" x14ac:dyDescent="0.15">
      <c r="I784" s="1"/>
      <c r="J784" s="1"/>
      <c r="K784" s="1"/>
    </row>
    <row r="785" spans="9:11" x14ac:dyDescent="0.15">
      <c r="I785" s="1"/>
      <c r="J785" s="1"/>
      <c r="K785" s="1"/>
    </row>
    <row r="786" spans="9:11" x14ac:dyDescent="0.15">
      <c r="I786" s="1"/>
      <c r="J786" s="1"/>
      <c r="K786" s="1"/>
    </row>
    <row r="787" spans="9:11" x14ac:dyDescent="0.15">
      <c r="I787" s="1"/>
      <c r="J787" s="1"/>
      <c r="K787" s="1"/>
    </row>
    <row r="788" spans="9:11" x14ac:dyDescent="0.15">
      <c r="I788" s="1"/>
      <c r="J788" s="1"/>
      <c r="K788" s="1"/>
    </row>
    <row r="789" spans="9:11" x14ac:dyDescent="0.15">
      <c r="I789" s="1"/>
      <c r="J789" s="1"/>
      <c r="K789" s="1"/>
    </row>
    <row r="790" spans="9:11" x14ac:dyDescent="0.15">
      <c r="I790" s="1"/>
      <c r="J790" s="1"/>
      <c r="K790" s="1"/>
    </row>
    <row r="791" spans="9:11" x14ac:dyDescent="0.15">
      <c r="I791" s="1"/>
      <c r="J791" s="1"/>
      <c r="K791" s="1"/>
    </row>
    <row r="792" spans="9:11" x14ac:dyDescent="0.15">
      <c r="I792" s="1"/>
      <c r="J792" s="1"/>
      <c r="K792" s="1"/>
    </row>
    <row r="793" spans="9:11" x14ac:dyDescent="0.15">
      <c r="I793" s="1"/>
      <c r="J793" s="1"/>
      <c r="K793" s="1"/>
    </row>
    <row r="794" spans="9:11" x14ac:dyDescent="0.15">
      <c r="I794" s="1"/>
      <c r="J794" s="1"/>
      <c r="K794" s="1"/>
    </row>
    <row r="795" spans="9:11" x14ac:dyDescent="0.15">
      <c r="I795" s="1"/>
      <c r="J795" s="1"/>
      <c r="K795" s="1"/>
    </row>
    <row r="796" spans="9:11" x14ac:dyDescent="0.15">
      <c r="I796" s="1"/>
      <c r="J796" s="1"/>
      <c r="K796" s="1"/>
    </row>
    <row r="797" spans="9:11" x14ac:dyDescent="0.15">
      <c r="I797" s="1"/>
      <c r="J797" s="1"/>
      <c r="K797" s="1"/>
    </row>
    <row r="798" spans="9:11" x14ac:dyDescent="0.15">
      <c r="I798" s="1"/>
      <c r="J798" s="1"/>
      <c r="K798" s="1"/>
    </row>
    <row r="799" spans="9:11" x14ac:dyDescent="0.15">
      <c r="I799" s="1"/>
      <c r="J799" s="1"/>
      <c r="K799" s="1"/>
    </row>
    <row r="800" spans="9:11" x14ac:dyDescent="0.15">
      <c r="I800" s="1"/>
      <c r="J800" s="1"/>
      <c r="K800" s="1"/>
    </row>
    <row r="801" spans="9:11" x14ac:dyDescent="0.15">
      <c r="I801" s="1"/>
      <c r="J801" s="1"/>
      <c r="K801" s="1"/>
    </row>
    <row r="802" spans="9:11" x14ac:dyDescent="0.15">
      <c r="I802" s="1"/>
      <c r="J802" s="1"/>
      <c r="K802" s="1"/>
    </row>
    <row r="803" spans="9:11" x14ac:dyDescent="0.15">
      <c r="I803" s="1"/>
      <c r="J803" s="1"/>
      <c r="K803" s="1"/>
    </row>
    <row r="804" spans="9:11" x14ac:dyDescent="0.15">
      <c r="I804" s="1"/>
      <c r="J804" s="1"/>
      <c r="K804" s="1"/>
    </row>
    <row r="805" spans="9:11" x14ac:dyDescent="0.15">
      <c r="I805" s="1"/>
      <c r="J805" s="1"/>
      <c r="K805" s="1"/>
    </row>
    <row r="806" spans="9:11" x14ac:dyDescent="0.15">
      <c r="I806" s="1"/>
      <c r="J806" s="1"/>
      <c r="K806" s="1"/>
    </row>
    <row r="807" spans="9:11" x14ac:dyDescent="0.15">
      <c r="I807" s="1"/>
      <c r="J807" s="1"/>
      <c r="K807" s="1"/>
    </row>
    <row r="808" spans="9:11" x14ac:dyDescent="0.15">
      <c r="I808" s="1"/>
      <c r="J808" s="1"/>
      <c r="K808" s="1"/>
    </row>
    <row r="809" spans="9:11" x14ac:dyDescent="0.15">
      <c r="I809" s="1"/>
      <c r="J809" s="1"/>
      <c r="K809" s="1"/>
    </row>
    <row r="810" spans="9:11" x14ac:dyDescent="0.15">
      <c r="I810" s="1"/>
      <c r="J810" s="1"/>
      <c r="K810" s="1"/>
    </row>
    <row r="811" spans="9:11" x14ac:dyDescent="0.15">
      <c r="I811" s="1"/>
      <c r="J811" s="1"/>
      <c r="K811" s="1"/>
    </row>
    <row r="812" spans="9:11" x14ac:dyDescent="0.15">
      <c r="I812" s="1"/>
      <c r="J812" s="1"/>
      <c r="K812" s="1"/>
    </row>
    <row r="813" spans="9:11" x14ac:dyDescent="0.15">
      <c r="I813" s="1"/>
      <c r="J813" s="1"/>
      <c r="K813" s="1"/>
    </row>
    <row r="814" spans="9:11" x14ac:dyDescent="0.15">
      <c r="I814" s="1"/>
      <c r="J814" s="1"/>
      <c r="K814" s="1"/>
    </row>
    <row r="815" spans="9:11" x14ac:dyDescent="0.15">
      <c r="I815" s="1"/>
      <c r="J815" s="1"/>
      <c r="K815" s="1"/>
    </row>
    <row r="816" spans="9:11" x14ac:dyDescent="0.15">
      <c r="I816" s="1"/>
      <c r="J816" s="1"/>
      <c r="K816" s="1"/>
    </row>
    <row r="817" spans="9:11" x14ac:dyDescent="0.15">
      <c r="I817" s="1"/>
      <c r="J817" s="1"/>
      <c r="K817" s="1"/>
    </row>
    <row r="818" spans="9:11" x14ac:dyDescent="0.15">
      <c r="I818" s="1"/>
      <c r="J818" s="1"/>
      <c r="K818" s="1"/>
    </row>
    <row r="819" spans="9:11" x14ac:dyDescent="0.15">
      <c r="I819" s="1"/>
      <c r="J819" s="1"/>
      <c r="K819" s="1"/>
    </row>
    <row r="820" spans="9:11" x14ac:dyDescent="0.15">
      <c r="I820" s="1"/>
      <c r="J820" s="1"/>
      <c r="K820" s="1"/>
    </row>
    <row r="821" spans="9:11" x14ac:dyDescent="0.15">
      <c r="I821" s="1"/>
      <c r="J821" s="1"/>
      <c r="K821" s="1"/>
    </row>
    <row r="822" spans="9:11" x14ac:dyDescent="0.15">
      <c r="I822" s="1"/>
      <c r="J822" s="1"/>
      <c r="K822" s="1"/>
    </row>
    <row r="823" spans="9:11" x14ac:dyDescent="0.15">
      <c r="I823" s="1"/>
      <c r="J823" s="1"/>
      <c r="K823" s="1"/>
    </row>
    <row r="824" spans="9:11" x14ac:dyDescent="0.15">
      <c r="I824" s="1"/>
      <c r="J824" s="1"/>
      <c r="K824" s="1"/>
    </row>
    <row r="825" spans="9:11" x14ac:dyDescent="0.15">
      <c r="I825" s="1"/>
      <c r="J825" s="1"/>
      <c r="K825" s="1"/>
    </row>
    <row r="826" spans="9:11" x14ac:dyDescent="0.15">
      <c r="I826" s="1"/>
      <c r="J826" s="1"/>
      <c r="K826" s="1"/>
    </row>
    <row r="827" spans="9:11" x14ac:dyDescent="0.15">
      <c r="I827" s="1"/>
      <c r="J827" s="1"/>
      <c r="K827" s="1"/>
    </row>
  </sheetData>
  <mergeCells count="63">
    <mergeCell ref="L9:L10"/>
    <mergeCell ref="G9:G10"/>
    <mergeCell ref="H9:H10"/>
    <mergeCell ref="I9:I10"/>
    <mergeCell ref="J9:J10"/>
    <mergeCell ref="K9:K10"/>
    <mergeCell ref="B9:B10"/>
    <mergeCell ref="C9:C10"/>
    <mergeCell ref="D9:D10"/>
    <mergeCell ref="E9:E10"/>
    <mergeCell ref="F9:F10"/>
    <mergeCell ref="D19:N19"/>
    <mergeCell ref="B2:N2"/>
    <mergeCell ref="B3:N3"/>
    <mergeCell ref="B4:N4"/>
    <mergeCell ref="B5:N5"/>
    <mergeCell ref="C6:D6"/>
    <mergeCell ref="E6:G6"/>
    <mergeCell ref="H6:J6"/>
    <mergeCell ref="K6:K7"/>
    <mergeCell ref="L6:L7"/>
    <mergeCell ref="M6:M8"/>
    <mergeCell ref="N6:N8"/>
    <mergeCell ref="B11:N11"/>
    <mergeCell ref="B12:C12"/>
    <mergeCell ref="D13:N17"/>
    <mergeCell ref="D18:N18"/>
    <mergeCell ref="D39:N39"/>
    <mergeCell ref="D40:N40"/>
    <mergeCell ref="B43:N44"/>
    <mergeCell ref="D41:N42"/>
    <mergeCell ref="D45:N49"/>
    <mergeCell ref="D25:N25"/>
    <mergeCell ref="D26:N26"/>
    <mergeCell ref="D27:N31"/>
    <mergeCell ref="D32:N32"/>
    <mergeCell ref="D33:N33"/>
    <mergeCell ref="D63:N63"/>
    <mergeCell ref="D64:N64"/>
    <mergeCell ref="D65:N65"/>
    <mergeCell ref="D71:N71"/>
    <mergeCell ref="D72:N72"/>
    <mergeCell ref="D50:N50"/>
    <mergeCell ref="D51:N51"/>
    <mergeCell ref="D57:N57"/>
    <mergeCell ref="D58:N58"/>
    <mergeCell ref="D59:N62"/>
    <mergeCell ref="B107:N108"/>
    <mergeCell ref="D73:N77"/>
    <mergeCell ref="D78:N78"/>
    <mergeCell ref="D79:N79"/>
    <mergeCell ref="D85:N85"/>
    <mergeCell ref="D86:N86"/>
    <mergeCell ref="D93:N93"/>
    <mergeCell ref="D94:N94"/>
    <mergeCell ref="D95:N95"/>
    <mergeCell ref="D96:N96"/>
    <mergeCell ref="D97:N99"/>
    <mergeCell ref="D100:N100"/>
    <mergeCell ref="D101:N101"/>
    <mergeCell ref="D102:N106"/>
    <mergeCell ref="D89:N92"/>
    <mergeCell ref="B87:N87"/>
  </mergeCells>
  <conditionalFormatting sqref="D20">
    <cfRule type="expression" dxfId="15" priority="17" stopIfTrue="1">
      <formula>NOT(MONTH(D20)=$A$58)</formula>
    </cfRule>
    <cfRule type="expression" dxfId="14" priority="18" stopIfTrue="1">
      <formula>MATCH(D20,_xlnm.Print_Area,0)&gt;0</formula>
    </cfRule>
  </conditionalFormatting>
  <conditionalFormatting sqref="D55">
    <cfRule type="expression" dxfId="13" priority="9" stopIfTrue="1">
      <formula>NOT(MONTH(D55)=$A$58)</formula>
    </cfRule>
    <cfRule type="expression" dxfId="12" priority="10" stopIfTrue="1">
      <formula>MATCH(D55,_xlnm.Print_Area,0)&gt;0</formula>
    </cfRule>
  </conditionalFormatting>
  <conditionalFormatting sqref="D68">
    <cfRule type="expression" dxfId="11" priority="11" stopIfTrue="1">
      <formula>NOT(MONTH(D68)=$A$58)</formula>
    </cfRule>
    <cfRule type="expression" dxfId="10" priority="12" stopIfTrue="1">
      <formula>MATCH(D68,_xlnm.Print_Area,0)&gt;0</formula>
    </cfRule>
  </conditionalFormatting>
  <conditionalFormatting sqref="D82">
    <cfRule type="expression" dxfId="9" priority="3" stopIfTrue="1">
      <formula>NOT(MONTH(D82)=$A$58)</formula>
    </cfRule>
    <cfRule type="expression" dxfId="8" priority="4" stopIfTrue="1">
      <formula>MATCH(D82,_xlnm.Print_Area,0)&gt;0</formula>
    </cfRule>
  </conditionalFormatting>
  <conditionalFormatting sqref="D24:E24">
    <cfRule type="expression" dxfId="7" priority="19" stopIfTrue="1">
      <formula>NOT(MONTH(D24)=$A$58)</formula>
    </cfRule>
    <cfRule type="expression" dxfId="6" priority="20" stopIfTrue="1">
      <formula>MATCH(D24,_xlnm.Print_Area,0)&gt;0</formula>
    </cfRule>
  </conditionalFormatting>
  <conditionalFormatting sqref="D38:E38">
    <cfRule type="expression" dxfId="5" priority="15" stopIfTrue="1">
      <formula>NOT(MONTH(D38)=$A$58)</formula>
    </cfRule>
    <cfRule type="expression" dxfId="4" priority="16" stopIfTrue="1">
      <formula>MATCH(D38,_xlnm.Print_Area,0)&gt;0</formula>
    </cfRule>
  </conditionalFormatting>
  <conditionalFormatting sqref="E56">
    <cfRule type="expression" dxfId="3" priority="1" stopIfTrue="1">
      <formula>NOT(MONTH(E56)=$A$58)</formula>
    </cfRule>
    <cfRule type="expression" dxfId="2" priority="2" stopIfTrue="1">
      <formula>MATCH(E56,_xlnm.Print_Area,0)&gt;0</formula>
    </cfRule>
  </conditionalFormatting>
  <conditionalFormatting sqref="E52:F52">
    <cfRule type="expression" dxfId="1" priority="13" stopIfTrue="1">
      <formula>NOT(MONTH(E52)=$A$58)</formula>
    </cfRule>
    <cfRule type="expression" dxfId="0" priority="14" stopIfTrue="1">
      <formula>MATCH(E52,_xlnm.Print_Area,0)&gt;0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4A</vt:lpstr>
      <vt:lpstr>4B</vt:lpstr>
      <vt:lpstr>4C</vt:lpstr>
      <vt:lpstr>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2026-02-04T11:09:21Z</dcterms:modified>
</cp:coreProperties>
</file>