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ate1904="1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protocollicardiologia/Downloads/Calendari Medicine and Surgery Revised/"/>
    </mc:Choice>
  </mc:AlternateContent>
  <xr:revisionPtr revIDLastSave="0" documentId="13_ncr:1_{E94255D8-E4D5-9E4A-A845-D68F105F3B88}" xr6:coauthVersionLast="47" xr6:coauthVersionMax="47" xr10:uidLastSave="{00000000-0000-0000-0000-000000000000}"/>
  <bookViews>
    <workbookView xWindow="460" yWindow="520" windowWidth="28340" windowHeight="16500" tabRatio="808" xr2:uid="{00000000-000D-0000-FFFF-FFFF00000000}"/>
  </bookViews>
  <sheets>
    <sheet name="1 YEAR" sheetId="31" r:id="rId1"/>
  </sheets>
  <externalReferences>
    <externalReference r:id="rId2"/>
  </externalReferences>
  <definedNames>
    <definedName name="_xlnm.Print_Area" localSheetId="0">'1 YEAR'!$A$1:$N$101</definedName>
    <definedName name="Festivita">[1]Impostazioni!$K$11:$K$26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31" l="1"/>
  <c r="R8" i="31"/>
  <c r="R7" i="31"/>
  <c r="R6" i="31"/>
  <c r="R5" i="31"/>
  <c r="R4" i="31"/>
  <c r="R3" i="31"/>
  <c r="R2" i="31"/>
</calcChain>
</file>

<file path=xl/sharedStrings.xml><?xml version="1.0" encoding="utf-8"?>
<sst xmlns="http://schemas.openxmlformats.org/spreadsheetml/2006/main" count="306" uniqueCount="71">
  <si>
    <t>09,00-10,00</t>
  </si>
  <si>
    <t>10,00-11,00</t>
  </si>
  <si>
    <t>11,00-12,00</t>
  </si>
  <si>
    <t>12,00-13,00</t>
  </si>
  <si>
    <t>15,00-16,00</t>
  </si>
  <si>
    <t>lunedì</t>
  </si>
  <si>
    <t>martedì</t>
  </si>
  <si>
    <t>mercoledì</t>
  </si>
  <si>
    <t>giovedì</t>
  </si>
  <si>
    <t>venerdì</t>
  </si>
  <si>
    <t>sabato</t>
  </si>
  <si>
    <t>domenica</t>
  </si>
  <si>
    <t>16,00-17,00</t>
  </si>
  <si>
    <t>Data</t>
  </si>
  <si>
    <t>08,00-09,00</t>
  </si>
  <si>
    <t>13,00-14,00</t>
  </si>
  <si>
    <t>Master Degree Course in MEDICINE AND SURGERY</t>
  </si>
  <si>
    <t>University of Catania</t>
  </si>
  <si>
    <t>Teaching</t>
  </si>
  <si>
    <t>Romano C.</t>
  </si>
  <si>
    <t>Teacher</t>
  </si>
  <si>
    <t>17,00-18,00</t>
  </si>
  <si>
    <t>29 hours</t>
  </si>
  <si>
    <t>14 hours</t>
  </si>
  <si>
    <t>Room not available</t>
  </si>
  <si>
    <t>Classroom hours</t>
  </si>
  <si>
    <t>3 CFU = 29 ore</t>
  </si>
  <si>
    <t>1 CFU = 25 hours</t>
  </si>
  <si>
    <t>2 CFU = 14 hours</t>
  </si>
  <si>
    <t>-</t>
  </si>
  <si>
    <t>2 CFU = 22 hours</t>
  </si>
  <si>
    <t>Supplementary activities</t>
  </si>
  <si>
    <r>
      <rPr>
        <b/>
        <sz val="9"/>
        <rFont val="Helvetica"/>
        <family val="2"/>
      </rPr>
      <t xml:space="preserve">Cellular physiology
</t>
    </r>
    <r>
      <rPr>
        <sz val="9"/>
        <rFont val="Helvetica"/>
        <family val="2"/>
      </rPr>
      <t>(4 CFU)</t>
    </r>
  </si>
  <si>
    <t>Ciranna L.</t>
  </si>
  <si>
    <t>Amorini A. M.</t>
  </si>
  <si>
    <r>
      <rPr>
        <b/>
        <sz val="9"/>
        <rFont val="Helvetica"/>
        <family val="2"/>
      </rPr>
      <t xml:space="preserve">Medical genetics II
</t>
    </r>
    <r>
      <rPr>
        <sz val="9"/>
        <rFont val="Helvetica"/>
        <family val="2"/>
      </rPr>
      <t>(2 CFU)</t>
    </r>
  </si>
  <si>
    <r>
      <rPr>
        <b/>
        <sz val="9"/>
        <rFont val="Helvetica"/>
        <family val="2"/>
      </rPr>
      <t xml:space="preserve">Molecular biology II
</t>
    </r>
    <r>
      <rPr>
        <sz val="9"/>
        <rFont val="Helvetica"/>
        <family val="2"/>
      </rPr>
      <t>(1 CFU)</t>
    </r>
  </si>
  <si>
    <t>Iraci N.</t>
  </si>
  <si>
    <t>Ragusa M.</t>
  </si>
  <si>
    <t>1 CFU = 7 hours</t>
  </si>
  <si>
    <t>3 CFU = 29 hours</t>
  </si>
  <si>
    <r>
      <rPr>
        <b/>
        <sz val="9"/>
        <rFont val="Helvetica"/>
        <family val="2"/>
      </rPr>
      <t xml:space="preserve">Regional anatomy and gross neuroanatomy
</t>
    </r>
    <r>
      <rPr>
        <sz val="9"/>
        <rFont val="Helvetica"/>
        <family val="2"/>
      </rPr>
      <t>(7 CFU)</t>
    </r>
  </si>
  <si>
    <t>Supplementary teaching activities as per the study plan (timetable established by the teachers)</t>
  </si>
  <si>
    <t>Cellular physiology</t>
  </si>
  <si>
    <t>Biochemistry</t>
  </si>
  <si>
    <t>Molecular biology II</t>
  </si>
  <si>
    <t>7 hours</t>
  </si>
  <si>
    <t>Applied biology II</t>
  </si>
  <si>
    <t>Medical genetics II</t>
  </si>
  <si>
    <t>Language knowledge</t>
  </si>
  <si>
    <t>Traineeship</t>
  </si>
  <si>
    <t>50 hours</t>
  </si>
  <si>
    <t>D'Agata V. M.
Pavone V.</t>
  </si>
  <si>
    <r>
      <rPr>
        <b/>
        <sz val="9"/>
        <rFont val="Helvetica"/>
        <family val="2"/>
      </rPr>
      <t xml:space="preserve">Additional language knowledge
</t>
    </r>
    <r>
      <rPr>
        <sz val="9"/>
        <rFont val="Helvetica"/>
        <family val="2"/>
      </rPr>
      <t>(3 CFU = 22 classroom hours)</t>
    </r>
  </si>
  <si>
    <r>
      <rPr>
        <b/>
        <sz val="9"/>
        <color theme="0"/>
        <rFont val="Helvetica"/>
        <family val="2"/>
      </rPr>
      <t xml:space="preserve">Professionalizing activities
</t>
    </r>
    <r>
      <rPr>
        <sz val="9"/>
        <color theme="0"/>
        <rFont val="Helvetica"/>
        <family val="2"/>
      </rPr>
      <t>(2 CFU = 50 hours)
See internship calendar</t>
    </r>
  </si>
  <si>
    <t>Body architecture</t>
  </si>
  <si>
    <t>Class timetable - Academic Year 2025/26 - II semester</t>
  </si>
  <si>
    <r>
      <rPr>
        <b/>
        <i/>
        <sz val="18"/>
        <color rgb="FFDD0806"/>
        <rFont val="Helvetica"/>
        <family val="2"/>
      </rPr>
      <t>First year</t>
    </r>
    <r>
      <rPr>
        <b/>
        <i/>
        <sz val="18"/>
        <color indexed="18"/>
        <rFont val="Helvetica"/>
        <family val="2"/>
      </rPr>
      <t xml:space="preserve">
</t>
    </r>
    <r>
      <rPr>
        <b/>
        <i/>
        <sz val="9"/>
        <color indexed="18"/>
        <rFont val="Helvetica"/>
        <family val="2"/>
      </rPr>
      <t>Students enrolled in A.Y. 2025/26</t>
    </r>
  </si>
  <si>
    <r>
      <rPr>
        <b/>
        <sz val="9"/>
        <rFont val="Helvetica"/>
        <family val="2"/>
      </rPr>
      <t xml:space="preserve">Biochemistry
</t>
    </r>
    <r>
      <rPr>
        <sz val="9"/>
        <rFont val="Helvetica"/>
        <family val="2"/>
      </rPr>
      <t>(4 CFU)</t>
    </r>
  </si>
  <si>
    <t>TBD</t>
  </si>
  <si>
    <t>SUSPENSION OF DIDACTIC ACTIVITIES  (from from March 30, 2026 to April 10, 2026)</t>
  </si>
  <si>
    <t xml:space="preserve">University Palio </t>
  </si>
  <si>
    <r>
      <t>Venue</t>
    </r>
    <r>
      <rPr>
        <b/>
        <sz val="12"/>
        <color indexed="18"/>
        <rFont val="Helvetica"/>
        <family val="2"/>
      </rPr>
      <t xml:space="preserve">
Room 7 of Compartment 10 on the first floor at Via Santa Sofia 87, Catania</t>
    </r>
  </si>
  <si>
    <t>SECOND PROFIT EXAMINATIONS SESSION A.Y. 25-26 (from June 29, 2026 to July 31, 2026)</t>
  </si>
  <si>
    <t>29  hours</t>
  </si>
  <si>
    <t>22 hours</t>
  </si>
  <si>
    <r>
      <rPr>
        <b/>
        <sz val="9"/>
        <rFont val="Helvetica"/>
        <family val="2"/>
      </rPr>
      <t xml:space="preserve">The cells: functions and regulations
</t>
    </r>
    <r>
      <rPr>
        <sz val="9"/>
        <rFont val="Helvetica"/>
        <family val="2"/>
      </rPr>
      <t>(8 CFU = 58 classroom hours)</t>
    </r>
  </si>
  <si>
    <r>
      <rPr>
        <b/>
        <sz val="9"/>
        <rFont val="Helvetica"/>
        <family val="2"/>
      </rPr>
      <t xml:space="preserve">Body architecture
</t>
    </r>
    <r>
      <rPr>
        <sz val="9"/>
        <rFont val="Helvetica"/>
        <family val="2"/>
      </rPr>
      <t xml:space="preserve">(4 CFU = 29 classroom hours)                </t>
    </r>
  </si>
  <si>
    <r>
      <rPr>
        <b/>
        <sz val="9"/>
        <rFont val="Helvetica"/>
        <family val="2"/>
      </rPr>
      <t xml:space="preserve">The cell: molecules and processes  2
</t>
    </r>
    <r>
      <rPr>
        <sz val="9"/>
        <rFont val="Helvetica"/>
        <family val="2"/>
      </rPr>
      <t xml:space="preserve">(5 CFU = 35 classroom hours)                </t>
    </r>
  </si>
  <si>
    <r>
      <rPr>
        <b/>
        <sz val="9"/>
        <rFont val="Helvetica"/>
        <family val="2"/>
      </rPr>
      <t xml:space="preserve">Applied biology II
</t>
    </r>
    <r>
      <rPr>
        <sz val="9"/>
        <rFont val="Helvetica"/>
        <family val="2"/>
      </rPr>
      <t>(2 CFU)</t>
    </r>
  </si>
  <si>
    <t>14,00-15,00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</si>
</sst>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5">
    <font>
      <sz val="10"/>
      <name val="Arial"/>
    </font>
    <font>
      <sz val="8"/>
      <name val="Arial"/>
      <family val="2"/>
    </font>
    <font>
      <sz val="10"/>
      <name val="Helvetica"/>
      <family val="2"/>
    </font>
    <font>
      <b/>
      <i/>
      <sz val="18"/>
      <color indexed="18"/>
      <name val="Helvetica"/>
      <family val="2"/>
    </font>
    <font>
      <b/>
      <i/>
      <sz val="16"/>
      <color rgb="FFC00000"/>
      <name val="Helvetica"/>
      <family val="2"/>
    </font>
    <font>
      <b/>
      <i/>
      <sz val="14"/>
      <color indexed="18"/>
      <name val="Helvetica"/>
      <family val="2"/>
    </font>
    <font>
      <b/>
      <i/>
      <sz val="18"/>
      <color rgb="FFDD0806"/>
      <name val="Helvetica"/>
      <family val="2"/>
    </font>
    <font>
      <b/>
      <i/>
      <sz val="9"/>
      <color indexed="18"/>
      <name val="Helvetica"/>
      <family val="2"/>
    </font>
    <font>
      <b/>
      <sz val="11"/>
      <color theme="3" tint="-0.249977111117893"/>
      <name val="Helvetica"/>
      <family val="2"/>
    </font>
    <font>
      <sz val="9"/>
      <name val="Helvetica"/>
      <family val="2"/>
    </font>
    <font>
      <b/>
      <sz val="9"/>
      <name val="Helvetica"/>
      <family val="2"/>
    </font>
    <font>
      <sz val="10"/>
      <color theme="1"/>
      <name val="Helvetica"/>
      <family val="2"/>
    </font>
    <font>
      <b/>
      <sz val="12"/>
      <color rgb="FFFF0000"/>
      <name val="Helvetica"/>
      <family val="2"/>
    </font>
    <font>
      <b/>
      <sz val="12"/>
      <color indexed="18"/>
      <name val="Helvetica"/>
      <family val="2"/>
    </font>
    <font>
      <b/>
      <sz val="9"/>
      <color indexed="8"/>
      <name val="Helvetica"/>
      <family val="2"/>
    </font>
    <font>
      <sz val="8"/>
      <name val="Helvetica"/>
      <family val="2"/>
    </font>
    <font>
      <sz val="9"/>
      <color rgb="FFFF0000"/>
      <name val="Helvetica"/>
      <family val="2"/>
    </font>
    <font>
      <sz val="9"/>
      <color theme="1"/>
      <name val="Helvetica"/>
      <family val="2"/>
    </font>
    <font>
      <b/>
      <sz val="12"/>
      <color rgb="FF002060"/>
      <name val="Helvetica"/>
      <family val="2"/>
    </font>
    <font>
      <b/>
      <sz val="11"/>
      <color theme="1"/>
      <name val="Helvetica"/>
      <family val="2"/>
    </font>
    <font>
      <sz val="9"/>
      <color theme="0"/>
      <name val="Helvetica"/>
      <family val="2"/>
    </font>
    <font>
      <b/>
      <sz val="9"/>
      <color theme="0"/>
      <name val="Helvetica"/>
      <family val="2"/>
    </font>
    <font>
      <sz val="8"/>
      <color theme="1"/>
      <name val="Helvetica"/>
      <family val="2"/>
    </font>
    <font>
      <sz val="12"/>
      <name val="Helvetica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DAFF"/>
        <bgColor indexed="64"/>
      </patternFill>
    </fill>
    <fill>
      <patternFill patternType="solid">
        <fgColor rgb="FFFFFF9A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5" fillId="3" borderId="0" xfId="0" applyFont="1" applyFill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8" borderId="23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9" fillId="4" borderId="21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6" borderId="27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2" fillId="12" borderId="0" xfId="0" applyFont="1" applyFill="1"/>
    <xf numFmtId="0" fontId="2" fillId="2" borderId="0" xfId="0" applyFont="1" applyFill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17" fillId="19" borderId="1" xfId="0" applyFont="1" applyFill="1" applyBorder="1" applyAlignment="1">
      <alignment horizontal="center" vertical="center" wrapText="1"/>
    </xf>
    <xf numFmtId="0" fontId="22" fillId="11" borderId="0" xfId="0" applyFont="1" applyFill="1" applyAlignment="1">
      <alignment horizontal="left" vertical="center" wrapText="1"/>
    </xf>
    <xf numFmtId="0" fontId="9" fillId="5" borderId="30" xfId="0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1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9" fillId="20" borderId="1" xfId="0" applyFont="1" applyFill="1" applyBorder="1" applyAlignment="1">
      <alignment horizontal="center" vertical="center" wrapText="1"/>
    </xf>
    <xf numFmtId="0" fontId="17" fillId="20" borderId="1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vertical="center"/>
    </xf>
    <xf numFmtId="0" fontId="2" fillId="20" borderId="1" xfId="0" applyFont="1" applyFill="1" applyBorder="1" applyAlignment="1">
      <alignment horizontal="center" vertical="center" wrapText="1"/>
    </xf>
    <xf numFmtId="0" fontId="9" fillId="22" borderId="3" xfId="0" applyFont="1" applyFill="1" applyBorder="1" applyAlignment="1">
      <alignment vertical="center"/>
    </xf>
    <xf numFmtId="0" fontId="9" fillId="22" borderId="1" xfId="0" applyFont="1" applyFill="1" applyBorder="1" applyAlignment="1">
      <alignment horizontal="center" vertical="center" wrapText="1"/>
    </xf>
    <xf numFmtId="0" fontId="9" fillId="22" borderId="30" xfId="0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 wrapText="1"/>
    </xf>
    <xf numFmtId="164" fontId="9" fillId="23" borderId="1" xfId="0" applyNumberFormat="1" applyFont="1" applyFill="1" applyBorder="1" applyAlignment="1">
      <alignment horizontal="center" vertical="center" wrapText="1"/>
    </xf>
    <xf numFmtId="0" fontId="17" fillId="23" borderId="21" xfId="0" applyFont="1" applyFill="1" applyBorder="1" applyAlignment="1">
      <alignment horizontal="center" vertical="center" wrapText="1"/>
    </xf>
    <xf numFmtId="0" fontId="9" fillId="23" borderId="21" xfId="0" applyFont="1" applyFill="1" applyBorder="1" applyAlignment="1">
      <alignment horizontal="center" vertical="center" wrapText="1"/>
    </xf>
    <xf numFmtId="0" fontId="16" fillId="23" borderId="21" xfId="0" applyFont="1" applyFill="1" applyBorder="1" applyAlignment="1">
      <alignment horizontal="center" vertical="center" wrapText="1"/>
    </xf>
    <xf numFmtId="164" fontId="16" fillId="23" borderId="1" xfId="0" applyNumberFormat="1" applyFont="1" applyFill="1" applyBorder="1" applyAlignment="1">
      <alignment horizontal="center" vertical="center" wrapText="1"/>
    </xf>
    <xf numFmtId="0" fontId="17" fillId="19" borderId="3" xfId="0" applyFont="1" applyFill="1" applyBorder="1" applyAlignment="1">
      <alignment horizontal="center" vertical="center" wrapText="1"/>
    </xf>
    <xf numFmtId="0" fontId="2" fillId="22" borderId="3" xfId="0" applyFont="1" applyFill="1" applyBorder="1"/>
    <xf numFmtId="0" fontId="17" fillId="0" borderId="0" xfId="0" applyFont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10" fillId="8" borderId="23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15" borderId="27" xfId="0" applyFont="1" applyFill="1" applyBorder="1" applyAlignment="1">
      <alignment horizontal="center" vertical="center" wrapText="1"/>
    </xf>
    <xf numFmtId="0" fontId="9" fillId="15" borderId="28" xfId="0" applyFont="1" applyFill="1" applyBorder="1" applyAlignment="1">
      <alignment horizontal="center" vertical="center" wrapText="1"/>
    </xf>
    <xf numFmtId="0" fontId="9" fillId="15" borderId="26" xfId="0" applyFont="1" applyFill="1" applyBorder="1" applyAlignment="1">
      <alignment horizontal="center" vertical="center" wrapText="1"/>
    </xf>
    <xf numFmtId="0" fontId="9" fillId="17" borderId="23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2" fillId="24" borderId="25" xfId="0" applyFont="1" applyFill="1" applyBorder="1" applyAlignment="1">
      <alignment horizontal="center" vertical="center" wrapText="1"/>
    </xf>
    <xf numFmtId="0" fontId="0" fillId="24" borderId="17" xfId="0" applyFill="1" applyBorder="1" applyAlignment="1">
      <alignment horizontal="center" vertical="center" wrapText="1"/>
    </xf>
    <xf numFmtId="0" fontId="0" fillId="24" borderId="25" xfId="0" applyFill="1" applyBorder="1" applyAlignment="1">
      <alignment horizontal="center" vertical="center" wrapText="1"/>
    </xf>
    <xf numFmtId="0" fontId="23" fillId="21" borderId="4" xfId="0" applyFont="1" applyFill="1" applyBorder="1" applyAlignment="1">
      <alignment horizontal="center" vertical="center" wrapText="1"/>
    </xf>
    <xf numFmtId="0" fontId="23" fillId="21" borderId="5" xfId="0" applyFont="1" applyFill="1" applyBorder="1" applyAlignment="1">
      <alignment horizontal="center" vertical="center" wrapText="1"/>
    </xf>
    <xf numFmtId="0" fontId="23" fillId="21" borderId="6" xfId="0" applyFont="1" applyFill="1" applyBorder="1" applyAlignment="1">
      <alignment horizontal="center" vertical="center" wrapText="1"/>
    </xf>
    <xf numFmtId="0" fontId="23" fillId="21" borderId="33" xfId="0" applyFont="1" applyFill="1" applyBorder="1" applyAlignment="1">
      <alignment horizontal="center" vertical="center" wrapText="1"/>
    </xf>
    <xf numFmtId="0" fontId="23" fillId="21" borderId="35" xfId="0" applyFont="1" applyFill="1" applyBorder="1" applyAlignment="1">
      <alignment horizontal="center" vertical="center" wrapText="1"/>
    </xf>
    <xf numFmtId="0" fontId="23" fillId="21" borderId="36" xfId="0" applyFont="1" applyFill="1" applyBorder="1" applyAlignment="1">
      <alignment horizontal="center" vertical="center" wrapText="1"/>
    </xf>
    <xf numFmtId="0" fontId="23" fillId="21" borderId="25" xfId="0" applyFont="1" applyFill="1" applyBorder="1" applyAlignment="1">
      <alignment horizontal="center" vertical="center" wrapText="1"/>
    </xf>
    <xf numFmtId="0" fontId="23" fillId="21" borderId="0" xfId="0" applyFont="1" applyFill="1" applyAlignment="1">
      <alignment horizontal="center" vertical="center" wrapText="1"/>
    </xf>
    <xf numFmtId="0" fontId="23" fillId="21" borderId="17" xfId="0" applyFont="1" applyFill="1" applyBorder="1" applyAlignment="1">
      <alignment horizontal="center" vertical="center" wrapText="1"/>
    </xf>
    <xf numFmtId="0" fontId="9" fillId="20" borderId="4" xfId="0" applyFont="1" applyFill="1" applyBorder="1" applyAlignment="1">
      <alignment horizontal="center" vertical="center" wrapText="1"/>
    </xf>
    <xf numFmtId="0" fontId="9" fillId="20" borderId="5" xfId="0" applyFont="1" applyFill="1" applyBorder="1" applyAlignment="1">
      <alignment horizontal="center" vertical="center" wrapText="1"/>
    </xf>
    <xf numFmtId="0" fontId="9" fillId="20" borderId="6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23" fillId="20" borderId="25" xfId="0" applyFont="1" applyFill="1" applyBorder="1" applyAlignment="1">
      <alignment horizontal="center" vertical="center" wrapText="1"/>
    </xf>
    <xf numFmtId="0" fontId="23" fillId="20" borderId="0" xfId="0" applyFont="1" applyFill="1" applyAlignment="1">
      <alignment horizontal="center" vertical="center" wrapText="1"/>
    </xf>
    <xf numFmtId="0" fontId="23" fillId="20" borderId="17" xfId="0" applyFont="1" applyFill="1" applyBorder="1" applyAlignment="1">
      <alignment horizontal="center" vertical="center" wrapText="1"/>
    </xf>
    <xf numFmtId="0" fontId="23" fillId="20" borderId="33" xfId="0" applyFont="1" applyFill="1" applyBorder="1" applyAlignment="1">
      <alignment horizontal="center" vertical="center" wrapText="1"/>
    </xf>
    <xf numFmtId="0" fontId="23" fillId="20" borderId="35" xfId="0" applyFont="1" applyFill="1" applyBorder="1" applyAlignment="1">
      <alignment horizontal="center" vertical="center" wrapText="1"/>
    </xf>
    <xf numFmtId="0" fontId="23" fillId="20" borderId="36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27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6" borderId="31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9" fillId="21" borderId="4" xfId="0" applyFont="1" applyFill="1" applyBorder="1" applyAlignment="1">
      <alignment horizontal="center" vertical="center" wrapText="1"/>
    </xf>
    <xf numFmtId="0" fontId="9" fillId="21" borderId="5" xfId="0" applyFont="1" applyFill="1" applyBorder="1" applyAlignment="1">
      <alignment horizontal="center" vertical="center" wrapText="1"/>
    </xf>
    <xf numFmtId="0" fontId="9" fillId="21" borderId="6" xfId="0" applyFont="1" applyFill="1" applyBorder="1" applyAlignment="1">
      <alignment horizontal="center" vertical="center" wrapText="1"/>
    </xf>
    <xf numFmtId="0" fontId="9" fillId="21" borderId="25" xfId="0" applyFont="1" applyFill="1" applyBorder="1" applyAlignment="1">
      <alignment horizontal="center" vertical="center" wrapText="1"/>
    </xf>
    <xf numFmtId="0" fontId="9" fillId="21" borderId="0" xfId="0" applyFont="1" applyFill="1" applyAlignment="1">
      <alignment horizontal="center" vertical="center" wrapText="1"/>
    </xf>
    <xf numFmtId="0" fontId="9" fillId="21" borderId="17" xfId="0" applyFont="1" applyFill="1" applyBorder="1" applyAlignment="1">
      <alignment horizontal="center" vertical="center" wrapText="1"/>
    </xf>
    <xf numFmtId="0" fontId="9" fillId="21" borderId="33" xfId="0" applyFont="1" applyFill="1" applyBorder="1" applyAlignment="1">
      <alignment horizontal="center" vertical="center" wrapText="1"/>
    </xf>
    <xf numFmtId="0" fontId="9" fillId="21" borderId="35" xfId="0" applyFont="1" applyFill="1" applyBorder="1" applyAlignment="1">
      <alignment horizontal="center" vertical="center" wrapText="1"/>
    </xf>
    <xf numFmtId="0" fontId="9" fillId="21" borderId="36" xfId="0" applyFont="1" applyFill="1" applyBorder="1" applyAlignment="1">
      <alignment horizontal="center" vertical="center" wrapText="1"/>
    </xf>
    <xf numFmtId="0" fontId="24" fillId="0" borderId="5" xfId="0" applyFont="1" applyBorder="1"/>
    <xf numFmtId="0" fontId="24" fillId="0" borderId="6" xfId="0" applyFont="1" applyBorder="1"/>
    <xf numFmtId="0" fontId="24" fillId="0" borderId="25" xfId="0" applyFont="1" applyBorder="1"/>
    <xf numFmtId="0" fontId="24" fillId="0" borderId="0" xfId="0" applyFont="1"/>
    <xf numFmtId="0" fontId="24" fillId="0" borderId="17" xfId="0" applyFont="1" applyBorder="1"/>
    <xf numFmtId="0" fontId="24" fillId="0" borderId="33" xfId="0" applyFont="1" applyBorder="1"/>
    <xf numFmtId="0" fontId="24" fillId="0" borderId="35" xfId="0" applyFont="1" applyBorder="1"/>
    <xf numFmtId="0" fontId="24" fillId="0" borderId="36" xfId="0" applyFont="1" applyBorder="1"/>
    <xf numFmtId="0" fontId="9" fillId="22" borderId="34" xfId="0" applyFont="1" applyFill="1" applyBorder="1" applyAlignment="1">
      <alignment vertical="center"/>
    </xf>
    <xf numFmtId="0" fontId="9" fillId="22" borderId="1" xfId="0" applyFon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3FEFF"/>
      <color rgb="FFFFFF9A"/>
      <color rgb="FFDD08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palmeri/Downloads/file:/D: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 t="str">
            <v/>
          </cell>
        </row>
        <row r="23">
          <cell r="K23" t="str">
            <v/>
          </cell>
        </row>
        <row r="24">
          <cell r="K24" t="str">
            <v/>
          </cell>
        </row>
        <row r="25">
          <cell r="K25" t="str">
            <v/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R967"/>
  <sheetViews>
    <sheetView tabSelected="1" topLeftCell="C55" zoomScale="90" zoomScaleNormal="90" zoomScaleSheetLayoutView="130" workbookViewId="0">
      <selection activeCell="J60" sqref="J60"/>
    </sheetView>
  </sheetViews>
  <sheetFormatPr baseColWidth="10" defaultColWidth="8.83203125" defaultRowHeight="13"/>
  <cols>
    <col min="1" max="1" width="2.5" style="2" customWidth="1"/>
    <col min="2" max="2" width="8.83203125" style="14" bestFit="1" customWidth="1"/>
    <col min="3" max="3" width="20.83203125" style="14" customWidth="1"/>
    <col min="4" max="8" width="22.83203125" style="14" customWidth="1"/>
    <col min="9" max="11" width="22.83203125" style="16" customWidth="1"/>
    <col min="12" max="12" width="22.83203125" style="25" customWidth="1"/>
    <col min="13" max="13" width="22.83203125" style="2" customWidth="1"/>
    <col min="14" max="14" width="3.5" style="2" customWidth="1"/>
    <col min="15" max="15" width="4" style="2" customWidth="1"/>
    <col min="16" max="16" width="20.5" style="2" customWidth="1"/>
    <col min="17" max="16384" width="8.83203125" style="2"/>
  </cols>
  <sheetData>
    <row r="1" spans="2:18" ht="14" thickBot="1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8" ht="23.25" customHeight="1">
      <c r="B2" s="61" t="s">
        <v>17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P2" s="39" t="s">
        <v>43</v>
      </c>
      <c r="Q2" s="42" t="s">
        <v>22</v>
      </c>
      <c r="R2" s="43">
        <f>COUNTIF(B2:M98,"Cellular physiology")</f>
        <v>29</v>
      </c>
    </row>
    <row r="3" spans="2:18" ht="23.25" customHeight="1">
      <c r="B3" s="64" t="s">
        <v>16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6"/>
      <c r="P3" s="39" t="s">
        <v>44</v>
      </c>
      <c r="Q3" s="42" t="s">
        <v>22</v>
      </c>
      <c r="R3" s="43">
        <f>COUNTIF(B2:M98,"Biochemistry")</f>
        <v>29</v>
      </c>
    </row>
    <row r="4" spans="2:18" ht="23.25" customHeight="1" thickBot="1">
      <c r="B4" s="67" t="s">
        <v>56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9"/>
      <c r="N4" s="3"/>
      <c r="O4" s="3"/>
      <c r="P4" s="39" t="s">
        <v>45</v>
      </c>
      <c r="Q4" s="42" t="s">
        <v>46</v>
      </c>
      <c r="R4" s="43">
        <f>COUNTIF(B2:M98,"Molecular biology II")</f>
        <v>7</v>
      </c>
    </row>
    <row r="5" spans="2:18" ht="51" customHeight="1" thickBot="1">
      <c r="B5" s="79" t="s">
        <v>57</v>
      </c>
      <c r="C5" s="80"/>
      <c r="D5" s="80"/>
      <c r="E5" s="80"/>
      <c r="F5" s="80"/>
      <c r="G5" s="80"/>
      <c r="H5" s="80"/>
      <c r="I5" s="80"/>
      <c r="J5" s="80"/>
      <c r="K5" s="80"/>
      <c r="L5" s="81"/>
      <c r="M5" s="82"/>
      <c r="P5" s="39" t="s">
        <v>47</v>
      </c>
      <c r="Q5" s="42" t="s">
        <v>23</v>
      </c>
      <c r="R5" s="43">
        <f>COUNTIF(B2:M98,"Applied biology II")</f>
        <v>14</v>
      </c>
    </row>
    <row r="6" spans="2:18" ht="43" customHeight="1">
      <c r="B6" s="75" t="s">
        <v>18</v>
      </c>
      <c r="C6" s="76"/>
      <c r="D6" s="83" t="s">
        <v>66</v>
      </c>
      <c r="E6" s="84"/>
      <c r="F6" s="85" t="s">
        <v>68</v>
      </c>
      <c r="G6" s="86"/>
      <c r="H6" s="87"/>
      <c r="I6" s="22" t="s">
        <v>67</v>
      </c>
      <c r="J6" s="88" t="s">
        <v>53</v>
      </c>
      <c r="K6" s="99" t="s">
        <v>54</v>
      </c>
      <c r="L6" s="100"/>
      <c r="M6" s="90" t="s">
        <v>42</v>
      </c>
      <c r="P6" s="39" t="s">
        <v>48</v>
      </c>
      <c r="Q6" s="42" t="s">
        <v>23</v>
      </c>
      <c r="R6" s="43">
        <f>COUNTIF(B2:M98,"Medical genetics II")</f>
        <v>14</v>
      </c>
    </row>
    <row r="7" spans="2:18" ht="64" customHeight="1">
      <c r="B7" s="77"/>
      <c r="C7" s="78"/>
      <c r="D7" s="17" t="s">
        <v>32</v>
      </c>
      <c r="E7" s="18" t="s">
        <v>58</v>
      </c>
      <c r="F7" s="19" t="s">
        <v>36</v>
      </c>
      <c r="G7" s="20" t="s">
        <v>69</v>
      </c>
      <c r="H7" s="21" t="s">
        <v>35</v>
      </c>
      <c r="I7" s="23" t="s">
        <v>41</v>
      </c>
      <c r="J7" s="89"/>
      <c r="K7" s="101"/>
      <c r="L7" s="100"/>
      <c r="M7" s="91"/>
      <c r="P7" s="39" t="s">
        <v>55</v>
      </c>
      <c r="Q7" s="44" t="s">
        <v>64</v>
      </c>
      <c r="R7" s="43">
        <f>COUNTIF(B2:M98,"Body architecture")</f>
        <v>29</v>
      </c>
    </row>
    <row r="8" spans="2:18" ht="40.5" customHeight="1">
      <c r="B8" s="93" t="s">
        <v>20</v>
      </c>
      <c r="C8" s="94"/>
      <c r="D8" s="35" t="s">
        <v>33</v>
      </c>
      <c r="E8" s="35" t="s">
        <v>34</v>
      </c>
      <c r="F8" s="35" t="s">
        <v>37</v>
      </c>
      <c r="G8" s="33" t="s">
        <v>38</v>
      </c>
      <c r="H8" s="35" t="s">
        <v>19</v>
      </c>
      <c r="I8" s="35" t="s">
        <v>52</v>
      </c>
      <c r="J8" s="35" t="s">
        <v>59</v>
      </c>
      <c r="K8" s="101"/>
      <c r="L8" s="100"/>
      <c r="M8" s="91"/>
      <c r="P8" s="39" t="s">
        <v>49</v>
      </c>
      <c r="Q8" s="42" t="s">
        <v>65</v>
      </c>
      <c r="R8" s="43">
        <f>COUNTIF(B2:M97,"Language knowledge")</f>
        <v>22</v>
      </c>
    </row>
    <row r="9" spans="2:18" ht="40.5" customHeight="1">
      <c r="B9" s="95" t="s">
        <v>25</v>
      </c>
      <c r="C9" s="96"/>
      <c r="D9" s="34" t="s">
        <v>26</v>
      </c>
      <c r="E9" s="34" t="s">
        <v>40</v>
      </c>
      <c r="F9" s="34" t="s">
        <v>39</v>
      </c>
      <c r="G9" s="34" t="s">
        <v>28</v>
      </c>
      <c r="H9" s="34" t="s">
        <v>28</v>
      </c>
      <c r="I9" s="34" t="s">
        <v>40</v>
      </c>
      <c r="J9" s="34" t="s">
        <v>30</v>
      </c>
      <c r="K9" s="101"/>
      <c r="L9" s="100"/>
      <c r="M9" s="91"/>
      <c r="P9" s="39" t="s">
        <v>50</v>
      </c>
      <c r="Q9" s="2" t="s">
        <v>51</v>
      </c>
      <c r="R9" s="24">
        <f>COUNTIF(B1:M97,"Traineeship")</f>
        <v>0</v>
      </c>
    </row>
    <row r="10" spans="2:18" ht="40.5" customHeight="1" thickBot="1">
      <c r="B10" s="97" t="s">
        <v>31</v>
      </c>
      <c r="C10" s="98"/>
      <c r="D10" s="4" t="s">
        <v>27</v>
      </c>
      <c r="E10" s="4" t="s">
        <v>27</v>
      </c>
      <c r="F10" s="4" t="s">
        <v>29</v>
      </c>
      <c r="G10" s="4" t="s">
        <v>29</v>
      </c>
      <c r="H10" s="4" t="s">
        <v>29</v>
      </c>
      <c r="I10" s="4" t="s">
        <v>27</v>
      </c>
      <c r="J10" s="4" t="s">
        <v>27</v>
      </c>
      <c r="K10" s="101"/>
      <c r="L10" s="100"/>
      <c r="M10" s="92"/>
    </row>
    <row r="11" spans="2:18" ht="38" customHeight="1" thickBot="1">
      <c r="B11" s="72" t="s">
        <v>62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4"/>
    </row>
    <row r="12" spans="2:18" ht="16" customHeight="1">
      <c r="B12" s="70" t="s">
        <v>13</v>
      </c>
      <c r="C12" s="71"/>
      <c r="D12" s="6" t="s">
        <v>14</v>
      </c>
      <c r="E12" s="6" t="s">
        <v>0</v>
      </c>
      <c r="F12" s="6" t="s">
        <v>1</v>
      </c>
      <c r="G12" s="6" t="s">
        <v>2</v>
      </c>
      <c r="H12" s="6" t="s">
        <v>3</v>
      </c>
      <c r="I12" s="6" t="s">
        <v>15</v>
      </c>
      <c r="J12" s="6" t="s">
        <v>70</v>
      </c>
      <c r="K12" s="5" t="s">
        <v>4</v>
      </c>
      <c r="L12" s="29" t="s">
        <v>12</v>
      </c>
      <c r="M12" s="31" t="s">
        <v>21</v>
      </c>
    </row>
    <row r="13" spans="2:18" ht="16" customHeight="1">
      <c r="B13" s="11" t="s">
        <v>5</v>
      </c>
      <c r="C13" s="9">
        <v>44642</v>
      </c>
      <c r="D13" s="134" t="s">
        <v>24</v>
      </c>
      <c r="E13" s="135"/>
      <c r="F13" s="135"/>
      <c r="G13" s="135"/>
      <c r="H13" s="135"/>
      <c r="I13" s="135"/>
      <c r="J13" s="135"/>
      <c r="K13" s="135"/>
      <c r="L13" s="135"/>
      <c r="M13" s="136"/>
      <c r="P13" s="7"/>
    </row>
    <row r="14" spans="2:18" ht="16" customHeight="1">
      <c r="B14" s="11" t="s">
        <v>6</v>
      </c>
      <c r="C14" s="9">
        <v>44643</v>
      </c>
      <c r="D14" s="137"/>
      <c r="E14" s="138"/>
      <c r="F14" s="138"/>
      <c r="G14" s="138"/>
      <c r="H14" s="138"/>
      <c r="I14" s="138"/>
      <c r="J14" s="138"/>
      <c r="K14" s="138"/>
      <c r="L14" s="138"/>
      <c r="M14" s="139"/>
      <c r="P14" s="7"/>
    </row>
    <row r="15" spans="2:18" ht="16" customHeight="1">
      <c r="B15" s="8" t="s">
        <v>7</v>
      </c>
      <c r="C15" s="9">
        <v>44644</v>
      </c>
      <c r="D15" s="137"/>
      <c r="E15" s="138"/>
      <c r="F15" s="138"/>
      <c r="G15" s="138"/>
      <c r="H15" s="138"/>
      <c r="I15" s="138"/>
      <c r="J15" s="138"/>
      <c r="K15" s="138"/>
      <c r="L15" s="138"/>
      <c r="M15" s="139"/>
      <c r="P15" s="7"/>
    </row>
    <row r="16" spans="2:18" ht="16" customHeight="1">
      <c r="B16" s="8" t="s">
        <v>8</v>
      </c>
      <c r="C16" s="9">
        <v>44645</v>
      </c>
      <c r="D16" s="137"/>
      <c r="E16" s="138"/>
      <c r="F16" s="138"/>
      <c r="G16" s="138"/>
      <c r="H16" s="138"/>
      <c r="I16" s="138"/>
      <c r="J16" s="138"/>
      <c r="K16" s="138"/>
      <c r="L16" s="138"/>
      <c r="M16" s="139"/>
      <c r="P16" s="7"/>
    </row>
    <row r="17" spans="2:16" ht="16" customHeight="1">
      <c r="B17" s="11" t="s">
        <v>9</v>
      </c>
      <c r="C17" s="9">
        <v>44646</v>
      </c>
      <c r="D17" s="140"/>
      <c r="E17" s="141"/>
      <c r="F17" s="141"/>
      <c r="G17" s="141"/>
      <c r="H17" s="141"/>
      <c r="I17" s="141"/>
      <c r="J17" s="141"/>
      <c r="K17" s="141"/>
      <c r="L17" s="141"/>
      <c r="M17" s="142"/>
      <c r="P17" s="7"/>
    </row>
    <row r="18" spans="2:16" ht="16" customHeight="1">
      <c r="B18" s="10" t="s">
        <v>10</v>
      </c>
      <c r="C18" s="41">
        <v>44647</v>
      </c>
      <c r="D18" s="26"/>
      <c r="E18" s="27"/>
      <c r="F18" s="27"/>
      <c r="G18" s="27"/>
      <c r="H18" s="27"/>
      <c r="I18" s="27"/>
      <c r="J18" s="27"/>
      <c r="K18" s="27"/>
      <c r="L18" s="27"/>
      <c r="M18" s="28"/>
    </row>
    <row r="19" spans="2:16" ht="16" customHeight="1" thickBot="1">
      <c r="B19" s="10" t="s">
        <v>11</v>
      </c>
      <c r="C19" s="41">
        <v>44648</v>
      </c>
      <c r="D19" s="26"/>
      <c r="E19" s="27"/>
      <c r="F19" s="27"/>
      <c r="G19" s="27"/>
      <c r="H19" s="27"/>
      <c r="I19" s="27"/>
      <c r="J19" s="27"/>
      <c r="K19" s="27"/>
      <c r="L19" s="27"/>
      <c r="M19" s="28"/>
    </row>
    <row r="20" spans="2:16" ht="16" customHeight="1">
      <c r="B20" s="126" t="s">
        <v>60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8"/>
      <c r="M20" s="129"/>
    </row>
    <row r="21" spans="2:16" ht="16" customHeight="1" thickBot="1">
      <c r="B21" s="130"/>
      <c r="C21" s="131"/>
      <c r="D21" s="131"/>
      <c r="E21" s="131"/>
      <c r="F21" s="131"/>
      <c r="G21" s="131"/>
      <c r="H21" s="131"/>
      <c r="I21" s="131"/>
      <c r="J21" s="131"/>
      <c r="K21" s="131"/>
      <c r="L21" s="132"/>
      <c r="M21" s="133"/>
    </row>
    <row r="22" spans="2:16" ht="16" customHeight="1">
      <c r="B22" s="54" t="s">
        <v>5</v>
      </c>
      <c r="C22" s="53">
        <v>44663</v>
      </c>
      <c r="D22" s="18" t="s">
        <v>44</v>
      </c>
      <c r="E22" s="18" t="s">
        <v>44</v>
      </c>
      <c r="F22" s="18" t="s">
        <v>44</v>
      </c>
      <c r="G22" s="17" t="s">
        <v>43</v>
      </c>
      <c r="H22" s="17" t="s">
        <v>43</v>
      </c>
      <c r="I22" s="45"/>
      <c r="J22" s="21" t="s">
        <v>48</v>
      </c>
      <c r="K22" s="21" t="s">
        <v>48</v>
      </c>
      <c r="L22" s="49"/>
      <c r="M22" s="49"/>
      <c r="P22" s="7"/>
    </row>
    <row r="23" spans="2:16" ht="16" customHeight="1">
      <c r="B23" s="54" t="s">
        <v>6</v>
      </c>
      <c r="C23" s="53">
        <v>44664</v>
      </c>
      <c r="D23" s="36" t="s">
        <v>44</v>
      </c>
      <c r="E23" s="36" t="s">
        <v>44</v>
      </c>
      <c r="F23" s="36" t="s">
        <v>44</v>
      </c>
      <c r="G23" s="17" t="s">
        <v>43</v>
      </c>
      <c r="H23" s="17" t="s">
        <v>43</v>
      </c>
      <c r="I23" s="45"/>
      <c r="J23" s="152"/>
      <c r="K23" s="152"/>
      <c r="L23" s="152"/>
      <c r="M23" s="151"/>
    </row>
    <row r="24" spans="2:16" ht="16" customHeight="1">
      <c r="B24" s="55" t="s">
        <v>7</v>
      </c>
      <c r="C24" s="53">
        <v>44665</v>
      </c>
      <c r="D24" s="36" t="s">
        <v>44</v>
      </c>
      <c r="E24" s="36" t="s">
        <v>44</v>
      </c>
      <c r="F24" s="36" t="s">
        <v>44</v>
      </c>
      <c r="G24" s="20" t="s">
        <v>47</v>
      </c>
      <c r="H24" s="20" t="s">
        <v>47</v>
      </c>
      <c r="I24" s="45"/>
      <c r="J24" s="152"/>
      <c r="K24" s="17" t="s">
        <v>43</v>
      </c>
      <c r="L24" s="17" t="s">
        <v>43</v>
      </c>
      <c r="M24" s="151"/>
    </row>
    <row r="25" spans="2:16" ht="16" customHeight="1">
      <c r="B25" s="55" t="s">
        <v>8</v>
      </c>
      <c r="C25" s="53">
        <v>44666</v>
      </c>
      <c r="D25" s="23" t="s">
        <v>55</v>
      </c>
      <c r="E25" s="23" t="s">
        <v>55</v>
      </c>
      <c r="F25" s="23" t="s">
        <v>55</v>
      </c>
      <c r="G25" s="17" t="s">
        <v>43</v>
      </c>
      <c r="H25" s="17" t="s">
        <v>43</v>
      </c>
      <c r="I25" s="45"/>
      <c r="J25" s="152"/>
      <c r="K25" s="152"/>
      <c r="L25" s="152"/>
      <c r="M25" s="151"/>
    </row>
    <row r="26" spans="2:16" ht="16" customHeight="1">
      <c r="B26" s="54" t="s">
        <v>9</v>
      </c>
      <c r="C26" s="53">
        <v>44667</v>
      </c>
      <c r="D26" s="23" t="s">
        <v>55</v>
      </c>
      <c r="E26" s="23" t="s">
        <v>55</v>
      </c>
      <c r="F26" s="23" t="s">
        <v>55</v>
      </c>
      <c r="G26" s="20" t="s">
        <v>47</v>
      </c>
      <c r="H26" s="20" t="s">
        <v>47</v>
      </c>
      <c r="I26" s="45"/>
      <c r="J26" s="152"/>
      <c r="K26" s="50"/>
      <c r="L26" s="50"/>
      <c r="M26" s="151"/>
    </row>
    <row r="27" spans="2:16" ht="16" customHeight="1">
      <c r="B27" s="56" t="s">
        <v>10</v>
      </c>
      <c r="C27" s="57">
        <v>44668</v>
      </c>
      <c r="D27" s="26"/>
      <c r="E27" s="27"/>
      <c r="F27" s="27"/>
      <c r="G27" s="27"/>
      <c r="H27" s="27"/>
      <c r="I27" s="27"/>
      <c r="J27" s="27"/>
      <c r="K27" s="27"/>
      <c r="L27" s="27"/>
      <c r="M27" s="28"/>
    </row>
    <row r="28" spans="2:16" ht="16" customHeight="1">
      <c r="B28" s="56" t="s">
        <v>11</v>
      </c>
      <c r="C28" s="57">
        <v>44669</v>
      </c>
      <c r="D28" s="26"/>
      <c r="E28" s="27"/>
      <c r="F28" s="27"/>
      <c r="G28" s="27"/>
      <c r="H28" s="27"/>
      <c r="I28" s="27"/>
      <c r="J28" s="27"/>
      <c r="K28" s="27"/>
      <c r="L28" s="30"/>
      <c r="M28" s="32"/>
    </row>
    <row r="29" spans="2:16" ht="16" customHeight="1">
      <c r="B29" s="54" t="s">
        <v>5</v>
      </c>
      <c r="C29" s="53">
        <v>44670</v>
      </c>
      <c r="D29" s="102" t="s">
        <v>24</v>
      </c>
      <c r="E29" s="103"/>
      <c r="F29" s="103"/>
      <c r="G29" s="103"/>
      <c r="H29" s="103"/>
      <c r="I29" s="103"/>
      <c r="J29" s="103"/>
      <c r="K29" s="103"/>
      <c r="L29" s="103"/>
      <c r="M29" s="104"/>
      <c r="P29" s="7"/>
    </row>
    <row r="30" spans="2:16" ht="16" customHeight="1">
      <c r="B30" s="54" t="s">
        <v>6</v>
      </c>
      <c r="C30" s="53">
        <v>44671</v>
      </c>
      <c r="D30" s="108"/>
      <c r="E30" s="109"/>
      <c r="F30" s="109"/>
      <c r="G30" s="109"/>
      <c r="H30" s="109"/>
      <c r="I30" s="109"/>
      <c r="J30" s="109"/>
      <c r="K30" s="109"/>
      <c r="L30" s="109"/>
      <c r="M30" s="110"/>
      <c r="P30" s="7"/>
    </row>
    <row r="31" spans="2:16" ht="16" customHeight="1">
      <c r="B31" s="55" t="s">
        <v>7</v>
      </c>
      <c r="C31" s="53">
        <v>44672</v>
      </c>
      <c r="D31" s="108"/>
      <c r="E31" s="109"/>
      <c r="F31" s="109"/>
      <c r="G31" s="109"/>
      <c r="H31" s="109"/>
      <c r="I31" s="109"/>
      <c r="J31" s="109"/>
      <c r="K31" s="109"/>
      <c r="L31" s="109"/>
      <c r="M31" s="110"/>
      <c r="P31" s="7"/>
    </row>
    <row r="32" spans="2:16" ht="16" customHeight="1">
      <c r="B32" s="55" t="s">
        <v>8</v>
      </c>
      <c r="C32" s="53">
        <v>44673</v>
      </c>
      <c r="D32" s="108"/>
      <c r="E32" s="109"/>
      <c r="F32" s="109"/>
      <c r="G32" s="109"/>
      <c r="H32" s="109"/>
      <c r="I32" s="109"/>
      <c r="J32" s="109"/>
      <c r="K32" s="109"/>
      <c r="L32" s="109"/>
      <c r="M32" s="110"/>
      <c r="P32" s="7"/>
    </row>
    <row r="33" spans="2:16" ht="16" customHeight="1">
      <c r="B33" s="54" t="s">
        <v>9</v>
      </c>
      <c r="C33" s="53">
        <v>44674</v>
      </c>
      <c r="D33" s="105"/>
      <c r="E33" s="106"/>
      <c r="F33" s="106"/>
      <c r="G33" s="106"/>
      <c r="H33" s="106"/>
      <c r="I33" s="106"/>
      <c r="J33" s="106"/>
      <c r="K33" s="106"/>
      <c r="L33" s="106"/>
      <c r="M33" s="107"/>
      <c r="P33" s="7"/>
    </row>
    <row r="34" spans="2:16" ht="16" customHeight="1">
      <c r="B34" s="56" t="s">
        <v>10</v>
      </c>
      <c r="C34" s="57">
        <v>44675</v>
      </c>
      <c r="D34" s="26"/>
      <c r="E34" s="27"/>
      <c r="F34" s="27"/>
      <c r="G34" s="27"/>
      <c r="H34" s="27"/>
      <c r="I34" s="27"/>
      <c r="J34" s="27"/>
      <c r="K34" s="27"/>
      <c r="L34" s="27"/>
      <c r="M34" s="28"/>
      <c r="P34" s="7"/>
    </row>
    <row r="35" spans="2:16" ht="16" customHeight="1">
      <c r="B35" s="56" t="s">
        <v>11</v>
      </c>
      <c r="C35" s="57">
        <v>44676</v>
      </c>
      <c r="D35" s="26"/>
      <c r="E35" s="27"/>
      <c r="F35" s="27"/>
      <c r="G35" s="27"/>
      <c r="H35" s="27"/>
      <c r="I35" s="27"/>
      <c r="J35" s="27"/>
      <c r="K35" s="27"/>
      <c r="L35" s="30"/>
      <c r="M35" s="32"/>
      <c r="P35" s="7"/>
    </row>
    <row r="36" spans="2:16" ht="16" customHeight="1">
      <c r="B36" s="54" t="s">
        <v>5</v>
      </c>
      <c r="C36" s="53">
        <v>44677</v>
      </c>
      <c r="D36" s="18" t="s">
        <v>44</v>
      </c>
      <c r="E36" s="18" t="s">
        <v>44</v>
      </c>
      <c r="F36" s="18" t="s">
        <v>44</v>
      </c>
      <c r="G36" s="20" t="s">
        <v>47</v>
      </c>
      <c r="H36" s="20" t="s">
        <v>47</v>
      </c>
      <c r="I36" s="45"/>
      <c r="J36" s="21" t="s">
        <v>48</v>
      </c>
      <c r="K36" s="21" t="s">
        <v>48</v>
      </c>
      <c r="L36" s="21" t="s">
        <v>48</v>
      </c>
      <c r="M36" s="49"/>
      <c r="P36" s="7"/>
    </row>
    <row r="37" spans="2:16" ht="16" customHeight="1">
      <c r="B37" s="54" t="s">
        <v>6</v>
      </c>
      <c r="C37" s="53">
        <v>44678</v>
      </c>
      <c r="D37" s="36" t="s">
        <v>44</v>
      </c>
      <c r="E37" s="36" t="s">
        <v>44</v>
      </c>
      <c r="F37" s="36" t="s">
        <v>44</v>
      </c>
      <c r="G37" s="17" t="s">
        <v>43</v>
      </c>
      <c r="H37" s="17" t="s">
        <v>43</v>
      </c>
      <c r="I37" s="45"/>
      <c r="J37" s="21" t="s">
        <v>48</v>
      </c>
      <c r="K37" s="21" t="s">
        <v>48</v>
      </c>
      <c r="L37" s="21" t="s">
        <v>48</v>
      </c>
      <c r="M37" s="49"/>
      <c r="P37" s="7"/>
    </row>
    <row r="38" spans="2:16" ht="16" customHeight="1">
      <c r="B38" s="55" t="s">
        <v>7</v>
      </c>
      <c r="C38" s="53">
        <v>44679</v>
      </c>
      <c r="D38" s="36" t="s">
        <v>44</v>
      </c>
      <c r="E38" s="36" t="s">
        <v>44</v>
      </c>
      <c r="F38" s="36" t="s">
        <v>44</v>
      </c>
      <c r="G38" s="20" t="s">
        <v>47</v>
      </c>
      <c r="H38" s="20" t="s">
        <v>47</v>
      </c>
      <c r="I38" s="45"/>
      <c r="J38" s="52"/>
      <c r="K38" s="17" t="s">
        <v>43</v>
      </c>
      <c r="L38" s="17" t="s">
        <v>43</v>
      </c>
      <c r="M38" s="49"/>
      <c r="P38" s="7"/>
    </row>
    <row r="39" spans="2:16" ht="16" customHeight="1">
      <c r="B39" s="55" t="s">
        <v>8</v>
      </c>
      <c r="C39" s="53">
        <v>44680</v>
      </c>
      <c r="D39" s="23" t="s">
        <v>55</v>
      </c>
      <c r="E39" s="23" t="s">
        <v>55</v>
      </c>
      <c r="F39" s="23" t="s">
        <v>55</v>
      </c>
      <c r="G39" s="17" t="s">
        <v>43</v>
      </c>
      <c r="H39" s="17" t="s">
        <v>43</v>
      </c>
      <c r="I39" s="45"/>
      <c r="J39" s="52"/>
      <c r="K39" s="51"/>
      <c r="L39" s="51"/>
      <c r="M39" s="49"/>
      <c r="P39" s="7"/>
    </row>
    <row r="40" spans="2:16" ht="16" customHeight="1">
      <c r="B40" s="56" t="s">
        <v>9</v>
      </c>
      <c r="C40" s="57">
        <v>44681</v>
      </c>
      <c r="D40" s="117"/>
      <c r="E40" s="118"/>
      <c r="F40" s="118"/>
      <c r="G40" s="118"/>
      <c r="H40" s="118"/>
      <c r="I40" s="118"/>
      <c r="J40" s="118"/>
      <c r="K40" s="118"/>
      <c r="L40" s="118"/>
      <c r="M40" s="119"/>
      <c r="P40" s="7"/>
    </row>
    <row r="41" spans="2:16" ht="16" customHeight="1">
      <c r="B41" s="56" t="s">
        <v>10</v>
      </c>
      <c r="C41" s="57">
        <v>44682</v>
      </c>
      <c r="D41" s="117"/>
      <c r="E41" s="118"/>
      <c r="F41" s="118"/>
      <c r="G41" s="118"/>
      <c r="H41" s="118"/>
      <c r="I41" s="118"/>
      <c r="J41" s="118"/>
      <c r="K41" s="118"/>
      <c r="L41" s="118"/>
      <c r="M41" s="119"/>
      <c r="P41" s="7"/>
    </row>
    <row r="42" spans="2:16" ht="16" customHeight="1">
      <c r="B42" s="56" t="s">
        <v>11</v>
      </c>
      <c r="C42" s="57">
        <v>44683</v>
      </c>
      <c r="D42" s="114"/>
      <c r="E42" s="115"/>
      <c r="F42" s="115"/>
      <c r="G42" s="115"/>
      <c r="H42" s="115"/>
      <c r="I42" s="115"/>
      <c r="J42" s="115"/>
      <c r="K42" s="115"/>
      <c r="L42" s="115"/>
      <c r="M42" s="116"/>
      <c r="P42" s="7"/>
    </row>
    <row r="43" spans="2:16" ht="16" customHeight="1">
      <c r="B43" s="54" t="s">
        <v>5</v>
      </c>
      <c r="C43" s="53">
        <v>44684</v>
      </c>
      <c r="D43" s="102" t="s">
        <v>24</v>
      </c>
      <c r="E43" s="143"/>
      <c r="F43" s="143"/>
      <c r="G43" s="143"/>
      <c r="H43" s="143"/>
      <c r="I43" s="143"/>
      <c r="J43" s="143"/>
      <c r="K43" s="143"/>
      <c r="L43" s="143"/>
      <c r="M43" s="144"/>
      <c r="P43" s="7"/>
    </row>
    <row r="44" spans="2:16" ht="16" customHeight="1">
      <c r="B44" s="54" t="s">
        <v>6</v>
      </c>
      <c r="C44" s="53">
        <v>44685</v>
      </c>
      <c r="D44" s="145"/>
      <c r="E44" s="146"/>
      <c r="F44" s="146"/>
      <c r="G44" s="146"/>
      <c r="H44" s="146"/>
      <c r="I44" s="146"/>
      <c r="J44" s="146"/>
      <c r="K44" s="146"/>
      <c r="L44" s="146"/>
      <c r="M44" s="147"/>
      <c r="P44" s="7"/>
    </row>
    <row r="45" spans="2:16" ht="16" customHeight="1">
      <c r="B45" s="55" t="s">
        <v>7</v>
      </c>
      <c r="C45" s="53">
        <v>44686</v>
      </c>
      <c r="D45" s="145"/>
      <c r="E45" s="146"/>
      <c r="F45" s="146"/>
      <c r="G45" s="146"/>
      <c r="H45" s="146"/>
      <c r="I45" s="146"/>
      <c r="J45" s="146"/>
      <c r="K45" s="146"/>
      <c r="L45" s="146"/>
      <c r="M45" s="147"/>
      <c r="P45" s="7"/>
    </row>
    <row r="46" spans="2:16" ht="16" customHeight="1">
      <c r="B46" s="55" t="s">
        <v>8</v>
      </c>
      <c r="C46" s="53">
        <v>44687</v>
      </c>
      <c r="D46" s="145"/>
      <c r="E46" s="146"/>
      <c r="F46" s="146"/>
      <c r="G46" s="146"/>
      <c r="H46" s="146"/>
      <c r="I46" s="146"/>
      <c r="J46" s="146"/>
      <c r="K46" s="146"/>
      <c r="L46" s="146"/>
      <c r="M46" s="147"/>
      <c r="P46" s="7"/>
    </row>
    <row r="47" spans="2:16" ht="16" customHeight="1">
      <c r="B47" s="54" t="s">
        <v>9</v>
      </c>
      <c r="C47" s="53">
        <v>44688</v>
      </c>
      <c r="D47" s="148"/>
      <c r="E47" s="149"/>
      <c r="F47" s="149"/>
      <c r="G47" s="149"/>
      <c r="H47" s="149"/>
      <c r="I47" s="149"/>
      <c r="J47" s="149"/>
      <c r="K47" s="149"/>
      <c r="L47" s="149"/>
      <c r="M47" s="150"/>
      <c r="P47" s="7"/>
    </row>
    <row r="48" spans="2:16" ht="16" customHeight="1">
      <c r="B48" s="56" t="s">
        <v>10</v>
      </c>
      <c r="C48" s="57">
        <v>44689</v>
      </c>
      <c r="D48" s="26"/>
      <c r="E48" s="27"/>
      <c r="F48" s="27"/>
      <c r="G48" s="27"/>
      <c r="H48" s="27"/>
      <c r="I48" s="27"/>
      <c r="J48" s="27"/>
      <c r="K48" s="27"/>
      <c r="L48" s="27"/>
      <c r="M48" s="28"/>
      <c r="P48" s="7"/>
    </row>
    <row r="49" spans="2:16" ht="16" customHeight="1">
      <c r="B49" s="56" t="s">
        <v>11</v>
      </c>
      <c r="C49" s="57">
        <v>44690</v>
      </c>
      <c r="D49" s="40"/>
      <c r="E49" s="30"/>
      <c r="F49" s="30"/>
      <c r="G49" s="30"/>
      <c r="H49" s="30"/>
      <c r="I49" s="30"/>
      <c r="J49" s="30"/>
      <c r="K49" s="30"/>
      <c r="L49" s="30"/>
      <c r="M49" s="32"/>
      <c r="P49" s="7"/>
    </row>
    <row r="50" spans="2:16" ht="16" customHeight="1">
      <c r="B50" s="54" t="s">
        <v>5</v>
      </c>
      <c r="C50" s="53">
        <v>44691</v>
      </c>
      <c r="D50" s="102" t="s">
        <v>24</v>
      </c>
      <c r="E50" s="103"/>
      <c r="F50" s="103"/>
      <c r="G50" s="103"/>
      <c r="H50" s="103"/>
      <c r="I50" s="103"/>
      <c r="J50" s="103"/>
      <c r="K50" s="103"/>
      <c r="L50" s="103"/>
      <c r="M50" s="104"/>
      <c r="P50" s="7"/>
    </row>
    <row r="51" spans="2:16" ht="16" customHeight="1">
      <c r="B51" s="54" t="s">
        <v>6</v>
      </c>
      <c r="C51" s="53">
        <v>44692</v>
      </c>
      <c r="D51" s="105"/>
      <c r="E51" s="106"/>
      <c r="F51" s="106"/>
      <c r="G51" s="106"/>
      <c r="H51" s="106"/>
      <c r="I51" s="106"/>
      <c r="J51" s="106"/>
      <c r="K51" s="106"/>
      <c r="L51" s="106"/>
      <c r="M51" s="107"/>
      <c r="P51" s="7"/>
    </row>
    <row r="52" spans="2:16" ht="16" customHeight="1">
      <c r="B52" s="54" t="s">
        <v>7</v>
      </c>
      <c r="C52" s="53">
        <v>44693</v>
      </c>
      <c r="D52" s="120" t="s">
        <v>61</v>
      </c>
      <c r="E52" s="121"/>
      <c r="F52" s="121"/>
      <c r="G52" s="121"/>
      <c r="H52" s="121"/>
      <c r="I52" s="121"/>
      <c r="J52" s="121"/>
      <c r="K52" s="121"/>
      <c r="L52" s="121"/>
      <c r="M52" s="122"/>
    </row>
    <row r="53" spans="2:16" ht="16" customHeight="1">
      <c r="B53" s="54" t="s">
        <v>8</v>
      </c>
      <c r="C53" s="53">
        <v>44694</v>
      </c>
      <c r="D53" s="120"/>
      <c r="E53" s="121"/>
      <c r="F53" s="121"/>
      <c r="G53" s="121"/>
      <c r="H53" s="121"/>
      <c r="I53" s="121"/>
      <c r="J53" s="121"/>
      <c r="K53" s="121"/>
      <c r="L53" s="121"/>
      <c r="M53" s="122"/>
    </row>
    <row r="54" spans="2:16" ht="16" customHeight="1">
      <c r="B54" s="54" t="s">
        <v>9</v>
      </c>
      <c r="C54" s="53">
        <v>44695</v>
      </c>
      <c r="D54" s="123"/>
      <c r="E54" s="124"/>
      <c r="F54" s="124"/>
      <c r="G54" s="124"/>
      <c r="H54" s="124"/>
      <c r="I54" s="124"/>
      <c r="J54" s="124"/>
      <c r="K54" s="124"/>
      <c r="L54" s="124"/>
      <c r="M54" s="125"/>
    </row>
    <row r="55" spans="2:16" ht="16" customHeight="1">
      <c r="B55" s="56" t="s">
        <v>10</v>
      </c>
      <c r="C55" s="57">
        <v>44696</v>
      </c>
      <c r="D55" s="117"/>
      <c r="E55" s="118"/>
      <c r="F55" s="118"/>
      <c r="G55" s="118"/>
      <c r="H55" s="118"/>
      <c r="I55" s="118"/>
      <c r="J55" s="118"/>
      <c r="K55" s="118"/>
      <c r="L55" s="118"/>
      <c r="M55" s="119"/>
    </row>
    <row r="56" spans="2:16" ht="16" customHeight="1">
      <c r="B56" s="56" t="s">
        <v>11</v>
      </c>
      <c r="C56" s="57">
        <v>44697</v>
      </c>
      <c r="D56" s="114"/>
      <c r="E56" s="115"/>
      <c r="F56" s="115"/>
      <c r="G56" s="115"/>
      <c r="H56" s="115"/>
      <c r="I56" s="115"/>
      <c r="J56" s="115"/>
      <c r="K56" s="115"/>
      <c r="L56" s="115"/>
      <c r="M56" s="116"/>
    </row>
    <row r="57" spans="2:16" ht="16" customHeight="1">
      <c r="B57" s="54" t="s">
        <v>5</v>
      </c>
      <c r="C57" s="53">
        <v>44698</v>
      </c>
      <c r="D57" s="18" t="s">
        <v>44</v>
      </c>
      <c r="E57" s="18" t="s">
        <v>44</v>
      </c>
      <c r="F57" s="18" t="s">
        <v>44</v>
      </c>
      <c r="G57" s="20" t="s">
        <v>47</v>
      </c>
      <c r="H57" s="20" t="s">
        <v>47</v>
      </c>
      <c r="I57" s="45"/>
      <c r="J57" s="152"/>
      <c r="K57" s="38" t="s">
        <v>49</v>
      </c>
      <c r="L57" s="38" t="s">
        <v>49</v>
      </c>
      <c r="M57" s="58" t="s">
        <v>49</v>
      </c>
      <c r="N57" s="12"/>
    </row>
    <row r="58" spans="2:16" ht="16" customHeight="1">
      <c r="B58" s="54" t="s">
        <v>6</v>
      </c>
      <c r="C58" s="53">
        <v>44699</v>
      </c>
      <c r="D58" s="36" t="s">
        <v>44</v>
      </c>
      <c r="E58" s="36" t="s">
        <v>44</v>
      </c>
      <c r="F58" s="36" t="s">
        <v>44</v>
      </c>
      <c r="G58" s="17" t="s">
        <v>43</v>
      </c>
      <c r="H58" s="17" t="s">
        <v>43</v>
      </c>
      <c r="I58" s="45"/>
      <c r="J58" s="152"/>
      <c r="K58" s="38" t="s">
        <v>49</v>
      </c>
      <c r="L58" s="38" t="s">
        <v>49</v>
      </c>
      <c r="M58" s="58" t="s">
        <v>49</v>
      </c>
      <c r="N58" s="12"/>
    </row>
    <row r="59" spans="2:16" ht="16" customHeight="1">
      <c r="B59" s="54" t="s">
        <v>7</v>
      </c>
      <c r="C59" s="53">
        <v>44700</v>
      </c>
      <c r="D59" s="36" t="s">
        <v>44</v>
      </c>
      <c r="E59" s="36" t="s">
        <v>44</v>
      </c>
      <c r="F59" s="36" t="s">
        <v>44</v>
      </c>
      <c r="G59" s="20" t="s">
        <v>47</v>
      </c>
      <c r="H59" s="20" t="s">
        <v>47</v>
      </c>
      <c r="I59" s="45"/>
      <c r="J59" s="152"/>
      <c r="K59" s="38" t="s">
        <v>49</v>
      </c>
      <c r="L59" s="38" t="s">
        <v>49</v>
      </c>
      <c r="M59" s="58" t="s">
        <v>49</v>
      </c>
      <c r="N59" s="12"/>
    </row>
    <row r="60" spans="2:16" ht="16" customHeight="1">
      <c r="B60" s="54" t="s">
        <v>8</v>
      </c>
      <c r="C60" s="53">
        <v>44701</v>
      </c>
      <c r="D60" s="23" t="s">
        <v>55</v>
      </c>
      <c r="E60" s="23" t="s">
        <v>55</v>
      </c>
      <c r="F60" s="23" t="s">
        <v>55</v>
      </c>
      <c r="G60" s="17" t="s">
        <v>43</v>
      </c>
      <c r="H60" s="17" t="s">
        <v>43</v>
      </c>
      <c r="I60" s="45"/>
      <c r="J60" s="152"/>
      <c r="K60" s="38" t="s">
        <v>49</v>
      </c>
      <c r="L60" s="38" t="s">
        <v>49</v>
      </c>
      <c r="M60" s="58" t="s">
        <v>49</v>
      </c>
      <c r="N60" s="12"/>
    </row>
    <row r="61" spans="2:16" ht="16" customHeight="1">
      <c r="B61" s="54" t="s">
        <v>9</v>
      </c>
      <c r="C61" s="53">
        <v>44702</v>
      </c>
      <c r="D61" s="23" t="s">
        <v>55</v>
      </c>
      <c r="E61" s="23" t="s">
        <v>55</v>
      </c>
      <c r="F61" s="23" t="s">
        <v>55</v>
      </c>
      <c r="G61" s="20" t="s">
        <v>47</v>
      </c>
      <c r="H61" s="20" t="s">
        <v>47</v>
      </c>
      <c r="I61" s="45"/>
      <c r="J61" s="152"/>
      <c r="K61" s="50"/>
      <c r="L61" s="50"/>
      <c r="M61" s="49"/>
      <c r="N61" s="12"/>
    </row>
    <row r="62" spans="2:16" ht="16" customHeight="1">
      <c r="B62" s="56" t="s">
        <v>10</v>
      </c>
      <c r="C62" s="57">
        <v>44703</v>
      </c>
      <c r="D62" s="117"/>
      <c r="E62" s="118"/>
      <c r="F62" s="118"/>
      <c r="G62" s="118"/>
      <c r="H62" s="118"/>
      <c r="I62" s="118"/>
      <c r="J62" s="118"/>
      <c r="K62" s="118"/>
      <c r="L62" s="118"/>
      <c r="M62" s="119"/>
      <c r="N62" s="12"/>
    </row>
    <row r="63" spans="2:16" ht="16" customHeight="1">
      <c r="B63" s="56" t="s">
        <v>11</v>
      </c>
      <c r="C63" s="57">
        <v>44704</v>
      </c>
      <c r="D63" s="114"/>
      <c r="E63" s="115"/>
      <c r="F63" s="115"/>
      <c r="G63" s="115"/>
      <c r="H63" s="115"/>
      <c r="I63" s="115"/>
      <c r="J63" s="115"/>
      <c r="K63" s="115"/>
      <c r="L63" s="115"/>
      <c r="M63" s="116"/>
      <c r="N63" s="12"/>
    </row>
    <row r="64" spans="2:16" ht="16" customHeight="1">
      <c r="B64" s="54" t="s">
        <v>5</v>
      </c>
      <c r="C64" s="53">
        <v>44705</v>
      </c>
      <c r="D64" s="102" t="s">
        <v>24</v>
      </c>
      <c r="E64" s="103"/>
      <c r="F64" s="103"/>
      <c r="G64" s="103"/>
      <c r="H64" s="103"/>
      <c r="I64" s="103"/>
      <c r="J64" s="103"/>
      <c r="K64" s="103"/>
      <c r="L64" s="103"/>
      <c r="M64" s="104"/>
      <c r="N64" s="12"/>
    </row>
    <row r="65" spans="2:14" ht="16" customHeight="1">
      <c r="B65" s="54" t="s">
        <v>6</v>
      </c>
      <c r="C65" s="53">
        <v>44706</v>
      </c>
      <c r="D65" s="108"/>
      <c r="E65" s="109"/>
      <c r="F65" s="109"/>
      <c r="G65" s="109"/>
      <c r="H65" s="109"/>
      <c r="I65" s="109"/>
      <c r="J65" s="109"/>
      <c r="K65" s="109"/>
      <c r="L65" s="109"/>
      <c r="M65" s="110"/>
      <c r="N65" s="12"/>
    </row>
    <row r="66" spans="2:14" ht="16" customHeight="1">
      <c r="B66" s="54" t="s">
        <v>7</v>
      </c>
      <c r="C66" s="53">
        <v>44707</v>
      </c>
      <c r="D66" s="108"/>
      <c r="E66" s="109"/>
      <c r="F66" s="109"/>
      <c r="G66" s="109"/>
      <c r="H66" s="109"/>
      <c r="I66" s="109"/>
      <c r="J66" s="109"/>
      <c r="K66" s="109"/>
      <c r="L66" s="109"/>
      <c r="M66" s="110"/>
      <c r="N66" s="12"/>
    </row>
    <row r="67" spans="2:14" ht="16" customHeight="1">
      <c r="B67" s="54" t="s">
        <v>8</v>
      </c>
      <c r="C67" s="53">
        <v>44708</v>
      </c>
      <c r="D67" s="108"/>
      <c r="E67" s="109"/>
      <c r="F67" s="109"/>
      <c r="G67" s="109"/>
      <c r="H67" s="109"/>
      <c r="I67" s="109"/>
      <c r="J67" s="109"/>
      <c r="K67" s="109"/>
      <c r="L67" s="109"/>
      <c r="M67" s="110"/>
      <c r="N67" s="12"/>
    </row>
    <row r="68" spans="2:14" ht="16" customHeight="1">
      <c r="B68" s="54" t="s">
        <v>9</v>
      </c>
      <c r="C68" s="53">
        <v>44709</v>
      </c>
      <c r="D68" s="105"/>
      <c r="E68" s="106"/>
      <c r="F68" s="106"/>
      <c r="G68" s="106"/>
      <c r="H68" s="106"/>
      <c r="I68" s="106"/>
      <c r="J68" s="106"/>
      <c r="K68" s="106"/>
      <c r="L68" s="106"/>
      <c r="M68" s="107"/>
      <c r="N68" s="12"/>
    </row>
    <row r="69" spans="2:14" ht="16" customHeight="1">
      <c r="B69" s="56" t="s">
        <v>10</v>
      </c>
      <c r="C69" s="57">
        <v>44710</v>
      </c>
      <c r="D69" s="117"/>
      <c r="E69" s="118"/>
      <c r="F69" s="118"/>
      <c r="G69" s="118"/>
      <c r="H69" s="118"/>
      <c r="I69" s="118"/>
      <c r="J69" s="118"/>
      <c r="K69" s="118"/>
      <c r="L69" s="118"/>
      <c r="M69" s="119"/>
      <c r="N69" s="12"/>
    </row>
    <row r="70" spans="2:14" ht="16" customHeight="1">
      <c r="B70" s="56" t="s">
        <v>11</v>
      </c>
      <c r="C70" s="57">
        <v>44711</v>
      </c>
      <c r="D70" s="114"/>
      <c r="E70" s="115"/>
      <c r="F70" s="115"/>
      <c r="G70" s="115"/>
      <c r="H70" s="115"/>
      <c r="I70" s="115"/>
      <c r="J70" s="115"/>
      <c r="K70" s="115"/>
      <c r="L70" s="115"/>
      <c r="M70" s="116"/>
      <c r="N70" s="12"/>
    </row>
    <row r="71" spans="2:14" ht="16" customHeight="1">
      <c r="B71" s="54" t="s">
        <v>5</v>
      </c>
      <c r="C71" s="53">
        <v>44712</v>
      </c>
      <c r="D71" s="111"/>
      <c r="E71" s="112"/>
      <c r="F71" s="112"/>
      <c r="G71" s="112"/>
      <c r="H71" s="112"/>
      <c r="I71" s="112"/>
      <c r="J71" s="112"/>
      <c r="K71" s="112"/>
      <c r="L71" s="112"/>
      <c r="M71" s="113"/>
      <c r="N71" s="12"/>
    </row>
    <row r="72" spans="2:14" ht="16" customHeight="1">
      <c r="B72" s="56" t="s">
        <v>6</v>
      </c>
      <c r="C72" s="57">
        <v>44713</v>
      </c>
      <c r="D72" s="114"/>
      <c r="E72" s="115"/>
      <c r="F72" s="115"/>
      <c r="G72" s="115"/>
      <c r="H72" s="115"/>
      <c r="I72" s="115"/>
      <c r="J72" s="115"/>
      <c r="K72" s="115"/>
      <c r="L72" s="115"/>
      <c r="M72" s="116"/>
      <c r="N72" s="12"/>
    </row>
    <row r="73" spans="2:14" ht="16" customHeight="1">
      <c r="B73" s="54" t="s">
        <v>7</v>
      </c>
      <c r="C73" s="53">
        <v>44714</v>
      </c>
      <c r="D73" s="36" t="s">
        <v>44</v>
      </c>
      <c r="E73" s="36" t="s">
        <v>44</v>
      </c>
      <c r="F73" s="17" t="s">
        <v>43</v>
      </c>
      <c r="G73" s="17" t="s">
        <v>43</v>
      </c>
      <c r="H73" s="50"/>
      <c r="I73" s="45"/>
      <c r="J73" s="52"/>
      <c r="K73" s="38" t="s">
        <v>49</v>
      </c>
      <c r="L73" s="38" t="s">
        <v>49</v>
      </c>
      <c r="M73" s="38" t="s">
        <v>49</v>
      </c>
      <c r="N73" s="12"/>
    </row>
    <row r="74" spans="2:14" ht="16" customHeight="1">
      <c r="B74" s="54" t="s">
        <v>8</v>
      </c>
      <c r="C74" s="53">
        <v>44715</v>
      </c>
      <c r="D74" s="50"/>
      <c r="E74" s="17" t="s">
        <v>43</v>
      </c>
      <c r="F74" s="17" t="s">
        <v>43</v>
      </c>
      <c r="G74" s="17" t="s">
        <v>43</v>
      </c>
      <c r="H74" s="50"/>
      <c r="I74" s="45"/>
      <c r="J74" s="52"/>
      <c r="K74" s="38" t="s">
        <v>49</v>
      </c>
      <c r="L74" s="38" t="s">
        <v>49</v>
      </c>
      <c r="M74" s="38" t="s">
        <v>49</v>
      </c>
      <c r="N74" s="12"/>
    </row>
    <row r="75" spans="2:14" ht="16" customHeight="1">
      <c r="B75" s="54" t="s">
        <v>9</v>
      </c>
      <c r="C75" s="53">
        <v>44716</v>
      </c>
      <c r="D75" s="50"/>
      <c r="E75" s="50"/>
      <c r="F75" s="17" t="s">
        <v>43</v>
      </c>
      <c r="G75" s="17" t="s">
        <v>43</v>
      </c>
      <c r="H75" s="50"/>
      <c r="I75" s="45"/>
      <c r="J75" s="52"/>
      <c r="K75" s="50"/>
      <c r="L75" s="50"/>
      <c r="M75" s="50"/>
      <c r="N75" s="12"/>
    </row>
    <row r="76" spans="2:14" ht="16" customHeight="1">
      <c r="B76" s="56" t="s">
        <v>10</v>
      </c>
      <c r="C76" s="57">
        <v>44717</v>
      </c>
      <c r="D76" s="117"/>
      <c r="E76" s="118"/>
      <c r="F76" s="118"/>
      <c r="G76" s="118"/>
      <c r="H76" s="118"/>
      <c r="I76" s="118"/>
      <c r="J76" s="118"/>
      <c r="K76" s="118"/>
      <c r="L76" s="118"/>
      <c r="M76" s="119"/>
      <c r="N76" s="12"/>
    </row>
    <row r="77" spans="2:14" ht="16" customHeight="1">
      <c r="B77" s="56" t="s">
        <v>11</v>
      </c>
      <c r="C77" s="57">
        <v>44718</v>
      </c>
      <c r="D77" s="114"/>
      <c r="E77" s="115"/>
      <c r="F77" s="115"/>
      <c r="G77" s="115"/>
      <c r="H77" s="115"/>
      <c r="I77" s="115"/>
      <c r="J77" s="115"/>
      <c r="K77" s="115"/>
      <c r="L77" s="115"/>
      <c r="M77" s="116"/>
      <c r="N77" s="12"/>
    </row>
    <row r="78" spans="2:14" ht="16" customHeight="1">
      <c r="B78" s="54" t="s">
        <v>5</v>
      </c>
      <c r="C78" s="53">
        <v>44719</v>
      </c>
      <c r="D78" s="102" t="s">
        <v>24</v>
      </c>
      <c r="E78" s="103"/>
      <c r="F78" s="103"/>
      <c r="G78" s="103"/>
      <c r="H78" s="103"/>
      <c r="I78" s="103"/>
      <c r="J78" s="103"/>
      <c r="K78" s="103"/>
      <c r="L78" s="103"/>
      <c r="M78" s="104"/>
      <c r="N78" s="12"/>
    </row>
    <row r="79" spans="2:14" ht="16" customHeight="1">
      <c r="B79" s="54" t="s">
        <v>6</v>
      </c>
      <c r="C79" s="53">
        <v>44720</v>
      </c>
      <c r="D79" s="108"/>
      <c r="E79" s="109"/>
      <c r="F79" s="109"/>
      <c r="G79" s="109"/>
      <c r="H79" s="109"/>
      <c r="I79" s="109"/>
      <c r="J79" s="109"/>
      <c r="K79" s="109"/>
      <c r="L79" s="109"/>
      <c r="M79" s="110"/>
      <c r="N79" s="12"/>
    </row>
    <row r="80" spans="2:14" ht="16" customHeight="1">
      <c r="B80" s="54" t="s">
        <v>7</v>
      </c>
      <c r="C80" s="53">
        <v>44721</v>
      </c>
      <c r="D80" s="108"/>
      <c r="E80" s="109"/>
      <c r="F80" s="109"/>
      <c r="G80" s="109"/>
      <c r="H80" s="109"/>
      <c r="I80" s="109"/>
      <c r="J80" s="109"/>
      <c r="K80" s="109"/>
      <c r="L80" s="109"/>
      <c r="M80" s="110"/>
      <c r="N80" s="12"/>
    </row>
    <row r="81" spans="2:14" ht="16" customHeight="1">
      <c r="B81" s="54" t="s">
        <v>8</v>
      </c>
      <c r="C81" s="53">
        <v>44722</v>
      </c>
      <c r="D81" s="108"/>
      <c r="E81" s="109"/>
      <c r="F81" s="109"/>
      <c r="G81" s="109"/>
      <c r="H81" s="109"/>
      <c r="I81" s="109"/>
      <c r="J81" s="109"/>
      <c r="K81" s="109"/>
      <c r="L81" s="109"/>
      <c r="M81" s="110"/>
      <c r="N81" s="12"/>
    </row>
    <row r="82" spans="2:14" ht="16" customHeight="1">
      <c r="B82" s="54" t="s">
        <v>9</v>
      </c>
      <c r="C82" s="53">
        <v>44723</v>
      </c>
      <c r="D82" s="105"/>
      <c r="E82" s="106"/>
      <c r="F82" s="106"/>
      <c r="G82" s="106"/>
      <c r="H82" s="106"/>
      <c r="I82" s="106"/>
      <c r="J82" s="106"/>
      <c r="K82" s="106"/>
      <c r="L82" s="106"/>
      <c r="M82" s="107"/>
      <c r="N82" s="12"/>
    </row>
    <row r="83" spans="2:14" ht="16" customHeight="1">
      <c r="B83" s="56" t="s">
        <v>10</v>
      </c>
      <c r="C83" s="57">
        <v>44724</v>
      </c>
      <c r="D83" s="117"/>
      <c r="E83" s="118"/>
      <c r="F83" s="118"/>
      <c r="G83" s="118"/>
      <c r="H83" s="118"/>
      <c r="I83" s="118"/>
      <c r="J83" s="118"/>
      <c r="K83" s="118"/>
      <c r="L83" s="118"/>
      <c r="M83" s="119"/>
      <c r="N83" s="12"/>
    </row>
    <row r="84" spans="2:14" ht="16" customHeight="1">
      <c r="B84" s="56" t="s">
        <v>11</v>
      </c>
      <c r="C84" s="57">
        <v>44725</v>
      </c>
      <c r="D84" s="114"/>
      <c r="E84" s="115"/>
      <c r="F84" s="115"/>
      <c r="G84" s="115"/>
      <c r="H84" s="115"/>
      <c r="I84" s="115"/>
      <c r="J84" s="115"/>
      <c r="K84" s="115"/>
      <c r="L84" s="115"/>
      <c r="M84" s="116"/>
      <c r="N84" s="12"/>
    </row>
    <row r="85" spans="2:14" ht="16" customHeight="1">
      <c r="B85" s="54" t="s">
        <v>5</v>
      </c>
      <c r="C85" s="53">
        <v>44726</v>
      </c>
      <c r="D85" s="23" t="s">
        <v>55</v>
      </c>
      <c r="E85" s="23" t="s">
        <v>55</v>
      </c>
      <c r="F85" s="37" t="s">
        <v>45</v>
      </c>
      <c r="G85" s="37" t="s">
        <v>45</v>
      </c>
      <c r="H85" s="37" t="s">
        <v>45</v>
      </c>
      <c r="I85" s="45"/>
      <c r="J85" s="49"/>
      <c r="K85" s="38" t="s">
        <v>49</v>
      </c>
      <c r="L85" s="38" t="s">
        <v>49</v>
      </c>
      <c r="M85" s="49"/>
      <c r="N85" s="12"/>
    </row>
    <row r="86" spans="2:14" ht="16" customHeight="1">
      <c r="B86" s="54" t="s">
        <v>6</v>
      </c>
      <c r="C86" s="53">
        <v>44727</v>
      </c>
      <c r="D86" s="23" t="s">
        <v>55</v>
      </c>
      <c r="E86" s="23" t="s">
        <v>55</v>
      </c>
      <c r="F86" s="23" t="s">
        <v>55</v>
      </c>
      <c r="G86" s="37" t="s">
        <v>45</v>
      </c>
      <c r="H86" s="37" t="s">
        <v>45</v>
      </c>
      <c r="I86" s="45"/>
      <c r="J86" s="49"/>
      <c r="K86" s="38" t="s">
        <v>49</v>
      </c>
      <c r="L86" s="38" t="s">
        <v>49</v>
      </c>
      <c r="M86" s="49"/>
      <c r="N86" s="12"/>
    </row>
    <row r="87" spans="2:14" ht="16" customHeight="1">
      <c r="B87" s="54" t="s">
        <v>7</v>
      </c>
      <c r="C87" s="53">
        <v>44728</v>
      </c>
      <c r="D87" s="23" t="s">
        <v>55</v>
      </c>
      <c r="E87" s="23" t="s">
        <v>55</v>
      </c>
      <c r="F87" s="23" t="s">
        <v>55</v>
      </c>
      <c r="G87" s="37" t="s">
        <v>45</v>
      </c>
      <c r="H87" s="37" t="s">
        <v>45</v>
      </c>
      <c r="I87" s="45"/>
      <c r="J87" s="21" t="s">
        <v>48</v>
      </c>
      <c r="K87" s="21" t="s">
        <v>48</v>
      </c>
      <c r="L87" s="21" t="s">
        <v>48</v>
      </c>
      <c r="M87" s="49"/>
      <c r="N87" s="12"/>
    </row>
    <row r="88" spans="2:14" ht="16" customHeight="1">
      <c r="B88" s="54" t="s">
        <v>8</v>
      </c>
      <c r="C88" s="53">
        <v>44729</v>
      </c>
      <c r="D88" s="23" t="s">
        <v>55</v>
      </c>
      <c r="E88" s="23" t="s">
        <v>55</v>
      </c>
      <c r="F88" s="23" t="s">
        <v>55</v>
      </c>
      <c r="G88" s="17" t="s">
        <v>43</v>
      </c>
      <c r="H88" s="17" t="s">
        <v>43</v>
      </c>
      <c r="I88" s="45"/>
      <c r="J88" s="21" t="s">
        <v>48</v>
      </c>
      <c r="K88" s="21" t="s">
        <v>48</v>
      </c>
      <c r="L88" s="21" t="s">
        <v>48</v>
      </c>
      <c r="M88" s="49"/>
      <c r="N88" s="12"/>
    </row>
    <row r="89" spans="2:14" ht="16" customHeight="1">
      <c r="B89" s="54" t="s">
        <v>9</v>
      </c>
      <c r="C89" s="53">
        <v>44730</v>
      </c>
      <c r="D89" s="23" t="s">
        <v>55</v>
      </c>
      <c r="E89" s="23" t="s">
        <v>55</v>
      </c>
      <c r="F89" s="23" t="s">
        <v>55</v>
      </c>
      <c r="G89" s="17" t="s">
        <v>43</v>
      </c>
      <c r="H89" s="17" t="s">
        <v>43</v>
      </c>
      <c r="I89" s="45"/>
      <c r="J89" s="49"/>
      <c r="K89" s="50"/>
      <c r="L89" s="50"/>
      <c r="M89" s="49"/>
      <c r="N89" s="12"/>
    </row>
    <row r="90" spans="2:14" ht="16" customHeight="1">
      <c r="B90" s="10" t="s">
        <v>10</v>
      </c>
      <c r="C90" s="41">
        <v>44731</v>
      </c>
      <c r="D90" s="40"/>
      <c r="E90" s="30"/>
      <c r="F90" s="30"/>
      <c r="G90" s="30"/>
      <c r="H90" s="30"/>
      <c r="I90" s="30"/>
      <c r="J90" s="30"/>
      <c r="K90" s="30"/>
      <c r="L90" s="30"/>
      <c r="M90" s="32"/>
      <c r="N90" s="12"/>
    </row>
    <row r="91" spans="2:14" ht="16" customHeight="1">
      <c r="B91" s="10" t="s">
        <v>11</v>
      </c>
      <c r="C91" s="41">
        <v>44732</v>
      </c>
      <c r="D91" s="40"/>
      <c r="E91" s="30"/>
      <c r="F91" s="30"/>
      <c r="G91" s="30"/>
      <c r="H91" s="30"/>
      <c r="I91" s="30"/>
      <c r="J91" s="30"/>
      <c r="K91" s="30"/>
      <c r="L91" s="30"/>
      <c r="M91" s="32"/>
      <c r="N91" s="12"/>
    </row>
    <row r="92" spans="2:14" ht="16" customHeight="1">
      <c r="B92" s="11" t="s">
        <v>5</v>
      </c>
      <c r="C92" s="9">
        <v>44733</v>
      </c>
      <c r="D92" s="50"/>
      <c r="E92" s="50"/>
      <c r="F92" s="50"/>
      <c r="G92" s="50"/>
      <c r="H92" s="50"/>
      <c r="I92" s="46"/>
      <c r="J92" s="49"/>
      <c r="K92" s="50"/>
      <c r="L92" s="50"/>
      <c r="M92" s="49"/>
      <c r="N92" s="12"/>
    </row>
    <row r="93" spans="2:14" ht="16" customHeight="1">
      <c r="B93" s="11" t="s">
        <v>6</v>
      </c>
      <c r="C93" s="9">
        <v>44734</v>
      </c>
      <c r="D93" s="50"/>
      <c r="E93" s="50"/>
      <c r="F93" s="50"/>
      <c r="G93" s="50"/>
      <c r="H93" s="50"/>
      <c r="I93" s="47"/>
      <c r="J93" s="49"/>
      <c r="K93" s="50"/>
      <c r="L93" s="50"/>
      <c r="M93" s="49"/>
    </row>
    <row r="94" spans="2:14" ht="16" customHeight="1">
      <c r="B94" s="11" t="s">
        <v>7</v>
      </c>
      <c r="C94" s="9">
        <v>44735</v>
      </c>
      <c r="D94" s="52"/>
      <c r="E94" s="52"/>
      <c r="F94" s="52"/>
      <c r="G94" s="52"/>
      <c r="H94" s="52"/>
      <c r="I94" s="48"/>
      <c r="J94" s="49"/>
      <c r="K94" s="52"/>
      <c r="L94" s="52"/>
      <c r="M94" s="59"/>
    </row>
    <row r="95" spans="2:14" ht="16" customHeight="1">
      <c r="B95" s="11" t="s">
        <v>8</v>
      </c>
      <c r="C95" s="9">
        <v>44736</v>
      </c>
      <c r="D95" s="52"/>
      <c r="E95" s="52"/>
      <c r="F95" s="52"/>
      <c r="G95" s="52"/>
      <c r="H95" s="52"/>
      <c r="I95" s="48"/>
      <c r="J95" s="49"/>
      <c r="K95" s="52"/>
      <c r="L95" s="52"/>
      <c r="M95" s="59"/>
    </row>
    <row r="96" spans="2:14" ht="16" customHeight="1">
      <c r="B96" s="11" t="s">
        <v>9</v>
      </c>
      <c r="C96" s="9">
        <v>44737</v>
      </c>
      <c r="D96" s="52"/>
      <c r="E96" s="52"/>
      <c r="F96" s="52"/>
      <c r="G96" s="52"/>
      <c r="H96" s="52"/>
      <c r="I96" s="48"/>
      <c r="J96" s="49"/>
      <c r="K96" s="52"/>
      <c r="L96" s="52"/>
      <c r="M96" s="59"/>
    </row>
    <row r="97" spans="2:14" ht="16" customHeight="1">
      <c r="B97" s="10" t="s">
        <v>10</v>
      </c>
      <c r="C97" s="41">
        <v>44738</v>
      </c>
      <c r="D97" s="117"/>
      <c r="E97" s="118"/>
      <c r="F97" s="118"/>
      <c r="G97" s="118"/>
      <c r="H97" s="118"/>
      <c r="I97" s="118"/>
      <c r="J97" s="118"/>
      <c r="K97" s="118"/>
      <c r="L97" s="118"/>
      <c r="M97" s="119"/>
    </row>
    <row r="98" spans="2:14" ht="16" customHeight="1" thickBot="1">
      <c r="B98" s="10" t="s">
        <v>11</v>
      </c>
      <c r="C98" s="41">
        <v>44739</v>
      </c>
      <c r="D98" s="114"/>
      <c r="E98" s="115"/>
      <c r="F98" s="115"/>
      <c r="G98" s="115"/>
      <c r="H98" s="115"/>
      <c r="I98" s="115"/>
      <c r="J98" s="115"/>
      <c r="K98" s="115"/>
      <c r="L98" s="115"/>
      <c r="M98" s="116"/>
      <c r="N98" s="12"/>
    </row>
    <row r="99" spans="2:14" ht="12" customHeight="1">
      <c r="B99" s="126" t="s">
        <v>63</v>
      </c>
      <c r="C99" s="127"/>
      <c r="D99" s="127"/>
      <c r="E99" s="127"/>
      <c r="F99" s="127"/>
      <c r="G99" s="127"/>
      <c r="H99" s="127"/>
      <c r="I99" s="127"/>
      <c r="J99" s="127"/>
      <c r="K99" s="127"/>
      <c r="L99" s="128"/>
      <c r="M99" s="129"/>
    </row>
    <row r="100" spans="2:14" ht="12" customHeight="1" thickBot="1">
      <c r="B100" s="130"/>
      <c r="C100" s="131"/>
      <c r="D100" s="131"/>
      <c r="E100" s="131"/>
      <c r="F100" s="131"/>
      <c r="G100" s="131"/>
      <c r="H100" s="131"/>
      <c r="I100" s="131"/>
      <c r="J100" s="131"/>
      <c r="K100" s="131"/>
      <c r="L100" s="132"/>
      <c r="M100" s="133"/>
    </row>
    <row r="101" spans="2:14" ht="12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4" ht="12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4" ht="12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4" ht="12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4" ht="12" customHeight="1">
      <c r="B105" s="1"/>
      <c r="C105" s="1"/>
      <c r="D105" s="1"/>
      <c r="E105" s="1"/>
      <c r="F105" s="60"/>
      <c r="G105" s="60"/>
      <c r="H105" s="60"/>
      <c r="I105" s="1"/>
      <c r="J105" s="1"/>
      <c r="K105" s="1"/>
      <c r="L105" s="1"/>
    </row>
    <row r="106" spans="2:14" ht="12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4" ht="12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4" ht="12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4" ht="12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4" ht="12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4" ht="12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4" ht="12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ht="12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ht="12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ht="12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ht="12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ht="12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ht="12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ht="12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ht="12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ht="12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ht="12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ht="12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ht="12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ht="12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ht="12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2:1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2:1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2:1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2:1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2:1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2:1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2:1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2:1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2:1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2:1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2:1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2:1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2:1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2:1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2:1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2:1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2:1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2:1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2:1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2:1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2:1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2:1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2:1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2:1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2:1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2:1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2:1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2:1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2:1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2:1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2:1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2:1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2:1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2:1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2:1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2:1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2:1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2:1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2:1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2:1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2:1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2:1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2:1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2:1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2:1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2:1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2:1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2:1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2:1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2:1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2:1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2:1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2:1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2:1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2:1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2:1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2:1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2:1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2:1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2:1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2:1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2:1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2:1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2:1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2:1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2:1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2:1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2:1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2:1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2:1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2:1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2:1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2:1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2:1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2:1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2:1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2:1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2:1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2:1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2:1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2:1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2:1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2:1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2:1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2:1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2:1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2:1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2:1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2:1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2:1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2:1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2:1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2:1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2:1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2:1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2:1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2:1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2:1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2:1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2:1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2:1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2:1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2:1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2:1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2:1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2:1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2:1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2:1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2:1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2:1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2:1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2:1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2:1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2:1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2:1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2:1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2:1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2:1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2:1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2:1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2:1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2:1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2:1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2:1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2:1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2:1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2:1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2:1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2:1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2:1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2:1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2:1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2:1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2:1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2:1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2:1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2:1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2:1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2:1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2:1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2:1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2:1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2:1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2:1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2:1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2:1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2:1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2:1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2:1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2:1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2:1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2:1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2:1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2:1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2:1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2:1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2:1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2:1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2:1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2:1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2:1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2:1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2:1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2:1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2:1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2:1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2:1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2:1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2:1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2:1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2:1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2:1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2:1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2:1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2:1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2:1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2:1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2:1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2:1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2:1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2:1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2:1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2:1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2:1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2:1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2:1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2:1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2:1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2:1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2:1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2:1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2:1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2:1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2:1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2:1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2:1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2:1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2:1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2:1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2:1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2:1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2:1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2:1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2:1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2:1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2:1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2:1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2:1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2:1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2:1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2:1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2:1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2:1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2:1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2:1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2:1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2:1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2:1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2:1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2:1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2:1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2:1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2:1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2:1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2:1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2:1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2:1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2:1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2:1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2:1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2:1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2:1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2:1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2:1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2:1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2:1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2:1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2:1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2:1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2:1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2:1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2:1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2:1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2:1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2:1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2:1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2:1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2:1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2:1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2:1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2:1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2:1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2:1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2:1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2:1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2:1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2:1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2:1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2:1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2:1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2:1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2:1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2:1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2:1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2:1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2:1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2:1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2:1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2:1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2:1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2:1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2:1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2:1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2:1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2:1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2:1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2:1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2:1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2:1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2:1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2:1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2:1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2:1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2:1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2:1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2:1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2:1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2:1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2:1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2:1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2:1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2:1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2:1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2:1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2:1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2:1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2:1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2:1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2:1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2:1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2:1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2:1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2:1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2:1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2:1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2:1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2:1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2:1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2:1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2:1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2:1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2:1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2:1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2:1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2:1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2:1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2:1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2:1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2:1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2:1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2:1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2:1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2:1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2:1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2:1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2:1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2:1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2:1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2:1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2:1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2:1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2:1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2:1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2:1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2:1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2:1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2:1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2:1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2:1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2:1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2:1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2:1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2:1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2:1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2:1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2:1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2:1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2:1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2:1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2:1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2:1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2:1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2:1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2:1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2:1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2:1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2:1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2:1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2:1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2:1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2:1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2:1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2:1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2:1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2:1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2:1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2:1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2:1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2:1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2:1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2:1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2:1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2:1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2:1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2:1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2:1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2:1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2:1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2:1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2:1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2:1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2:1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2:1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2:1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2:1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2:1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2:1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2:1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2:1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2:1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2:1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2:1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2:1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2:1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2:1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2:1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2:1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2:1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2:1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2:1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2:1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2:1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2:1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2:1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2:1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2:1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2:1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2:1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2:1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2:1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2:1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2:1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2:1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2:1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2:1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2:1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2:1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2:1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2:1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2:1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2:1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2:1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2:1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2:1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2:1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2:1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2:1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2:1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2:1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2:1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2:1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2:1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2:1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2:1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2:1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2:1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2:1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2:1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2:1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2:1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2:1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2:1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2:1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2:1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2:1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2:1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2:1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2:1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2:1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2:1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2:1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2:1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2:1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2:1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2:1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2:1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2:1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2:1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2:1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2:1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2:1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2:1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2:1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2:1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2:1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2:1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2:1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2:1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2:1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2:1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2:1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2:1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2:1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2:1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2:1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2:1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2:1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2:1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2:1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2:1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2:1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2:1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2:1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2:1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2:1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2:1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2:1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2:1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2:1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2:1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2:1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2:1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2:1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2:1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2:1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2:1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2:1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2:1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2:1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2:1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2:1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2:1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2:1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2:1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2:1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2:1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2:1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2:1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2:1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2:1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2:1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2:1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2:1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2:1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2:1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2:1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2:1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2:1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2:1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2:1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2:1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2:1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2:1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2:1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2:1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2:1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2:1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2:1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2:1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2:1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2:1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2:1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2:1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2:1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2:1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2:1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2:1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2:1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2:1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2:1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2:1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2:1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2:1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2:1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2:1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2:1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2:1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2:1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2:1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2:1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2:1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2:1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2:1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2:1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2:1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2:1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2:1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2:1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2:1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2:1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2:1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2:1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2:1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2:1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2:1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2:1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2:1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2:1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2:1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2:1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2:1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2:1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2:1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2:1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2:1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2:1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2:1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2:1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2:1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2:1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2:1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2:1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2:1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2:1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2:1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2:1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2:12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2:12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2:12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2:12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2:12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2:12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2:12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2:12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2:12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2:12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2:12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2:12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2:12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2:12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2:12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2:12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2:12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2:12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2:12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2:12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2:12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2:12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2:12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2:12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2:12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2:12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2:12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2:12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2:12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2:12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2:12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2:12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2:12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2:12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2:12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2:12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2:12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2:12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2:12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2:12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2:12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2:12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2:12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2:12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2:12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2:12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2:12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2:12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2:12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2:12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2:12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2:12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2:12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2:12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2:12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2:12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2:12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2:12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2:12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2:12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2:12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2:12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2:12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2:12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2:12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2:12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2:12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2:12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2:12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2:12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2:12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2:12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2:12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2:12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2:12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2:12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2:12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2:12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2:12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2:12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2:12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2:12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2:12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2:12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2:12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2:12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2:12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2:12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2:12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2:12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2:12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2:12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2:12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2:12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2:12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2:12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2:12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2:12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2:12">
      <c r="B967" s="13"/>
      <c r="C967" s="13"/>
      <c r="D967" s="13"/>
      <c r="E967" s="13"/>
      <c r="F967" s="13"/>
      <c r="G967" s="13"/>
      <c r="H967" s="13"/>
      <c r="I967" s="15"/>
      <c r="J967" s="15"/>
      <c r="K967" s="15"/>
    </row>
  </sheetData>
  <mergeCells count="41">
    <mergeCell ref="D72:M72"/>
    <mergeCell ref="B99:M100"/>
    <mergeCell ref="D55:M55"/>
    <mergeCell ref="D97:M97"/>
    <mergeCell ref="D98:M98"/>
    <mergeCell ref="D77:M77"/>
    <mergeCell ref="D84:M84"/>
    <mergeCell ref="D78:M82"/>
    <mergeCell ref="D69:M69"/>
    <mergeCell ref="D76:M76"/>
    <mergeCell ref="D83:M83"/>
    <mergeCell ref="D63:M63"/>
    <mergeCell ref="D70:M70"/>
    <mergeCell ref="B20:M21"/>
    <mergeCell ref="D13:M17"/>
    <mergeCell ref="D40:M40"/>
    <mergeCell ref="D29:M33"/>
    <mergeCell ref="D43:M47"/>
    <mergeCell ref="D41:M41"/>
    <mergeCell ref="D42:M42"/>
    <mergeCell ref="D50:M51"/>
    <mergeCell ref="D64:M68"/>
    <mergeCell ref="D71:M71"/>
    <mergeCell ref="D56:M56"/>
    <mergeCell ref="D62:M62"/>
    <mergeCell ref="D52:M54"/>
    <mergeCell ref="B2:M2"/>
    <mergeCell ref="B3:M3"/>
    <mergeCell ref="B4:M4"/>
    <mergeCell ref="B12:C12"/>
    <mergeCell ref="B11:M11"/>
    <mergeCell ref="B6:C7"/>
    <mergeCell ref="B5:M5"/>
    <mergeCell ref="D6:E6"/>
    <mergeCell ref="F6:H6"/>
    <mergeCell ref="J6:J7"/>
    <mergeCell ref="M6:M10"/>
    <mergeCell ref="B8:C8"/>
    <mergeCell ref="B9:C9"/>
    <mergeCell ref="B10:C10"/>
    <mergeCell ref="K6:L10"/>
  </mergeCells>
  <phoneticPr fontId="1" type="noConversion"/>
  <pageMargins left="0.25" right="0.25" top="0.75" bottom="0.75" header="0.3" footer="0.3"/>
  <pageSetup paperSize="9" scale="3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1 YEAR</vt:lpstr>
      <vt:lpstr>'1 YEAR'!Area_stampa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Gaetano Catania</dc:creator>
  <cp:lastModifiedBy>Microsoft Office User</cp:lastModifiedBy>
  <cp:lastPrinted>2024-08-28T13:33:54Z</cp:lastPrinted>
  <dcterms:created xsi:type="dcterms:W3CDTF">2008-11-13T05:09:23Z</dcterms:created>
  <dcterms:modified xsi:type="dcterms:W3CDTF">2026-02-13T12:17:04Z</dcterms:modified>
</cp:coreProperties>
</file>